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Промбетон\Прайс\Будущий\Прайс 1 января  2026 года\"/>
    </mc:Choice>
  </mc:AlternateContent>
  <xr:revisionPtr revIDLastSave="0" documentId="13_ncr:1_{50F6F73C-DD9A-4AE4-B3FB-10AC6220371E}" xr6:coauthVersionLast="47" xr6:coauthVersionMax="47" xr10:uidLastSave="{00000000-0000-0000-0000-000000000000}"/>
  <bookViews>
    <workbookView xWindow="-120" yWindow="-120" windowWidth="29040" windowHeight="15840" xr2:uid="{A3401249-A05B-4499-81C7-AA4058B81CFE}"/>
  </bookViews>
  <sheets>
    <sheet name="1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35" i="1"/>
  <c r="G34" i="1"/>
  <c r="G33" i="1"/>
  <c r="G32" i="1"/>
  <c r="G31" i="1"/>
  <c r="G30" i="1"/>
  <c r="G27" i="1"/>
  <c r="G26" i="1"/>
  <c r="G25" i="1"/>
  <c r="G24" i="1"/>
  <c r="G23" i="1"/>
  <c r="G22" i="1"/>
  <c r="G21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<sst xmlns="http://schemas.openxmlformats.org/spreadsheetml/2006/main" count="100" uniqueCount="67">
  <si>
    <t xml:space="preserve">Прейскурант цен на продукцию ООО "Промбетон" </t>
  </si>
  <si>
    <t>СТЕНОВОЕ КОЛЬЦО (ГОСТ 8020-90)</t>
  </si>
  <si>
    <t>КС 7.3</t>
  </si>
  <si>
    <t>ГОСТ 8020-2016</t>
  </si>
  <si>
    <t>Серия 3.900.1-14</t>
  </si>
  <si>
    <t>700/840 h 290</t>
  </si>
  <si>
    <t>КС 7.9</t>
  </si>
  <si>
    <t>700/840 h 890</t>
  </si>
  <si>
    <t>КС 10. 9</t>
  </si>
  <si>
    <t>1000/1160 h 890</t>
  </si>
  <si>
    <t>КС 10. 6</t>
  </si>
  <si>
    <t>1000/1160 h 590</t>
  </si>
  <si>
    <t>КС 10. 3</t>
  </si>
  <si>
    <t>1000/1160 h 290</t>
  </si>
  <si>
    <t>КС 15. 10</t>
  </si>
  <si>
    <t>1500/1680 h1000</t>
  </si>
  <si>
    <t>КС 15. 9</t>
  </si>
  <si>
    <t>1500/1680 h 890</t>
  </si>
  <si>
    <t>КС 15. 6</t>
  </si>
  <si>
    <t>1500/1680 h 590</t>
  </si>
  <si>
    <t>КС 15. 3</t>
  </si>
  <si>
    <t>1500/1680 h 290</t>
  </si>
  <si>
    <t>КС 20. 9</t>
  </si>
  <si>
    <t>2000/2200 h 890</t>
  </si>
  <si>
    <t>КС 20. 6</t>
  </si>
  <si>
    <t>2000/2200 h 590</t>
  </si>
  <si>
    <t>КС 25. 6</t>
  </si>
  <si>
    <t>2500/2700 h 590</t>
  </si>
  <si>
    <t>ПЛИТА ПЕРЕКРЫТИЯ КОЛОДЦА</t>
  </si>
  <si>
    <t>ПП 10-1</t>
  </si>
  <si>
    <t xml:space="preserve">ГОСТ       8020-2016    </t>
  </si>
  <si>
    <t>Серия   3.900.1-14</t>
  </si>
  <si>
    <t>D1160*150 d700</t>
  </si>
  <si>
    <t>ПП 10-2</t>
  </si>
  <si>
    <t>1ПП 15-1</t>
  </si>
  <si>
    <t>D1680*150 d700</t>
  </si>
  <si>
    <t>1ПП 15-2</t>
  </si>
  <si>
    <t>1ПП 20-1</t>
  </si>
  <si>
    <t>D2200*160 d700</t>
  </si>
  <si>
    <t>1ПП 20-2</t>
  </si>
  <si>
    <t>4ПП 20-2</t>
  </si>
  <si>
    <t>ПЛИТА ДНИЩА КОЛОДЦА</t>
  </si>
  <si>
    <t>ПН 10 (для КС 10)</t>
  </si>
  <si>
    <t>d1500*100</t>
  </si>
  <si>
    <t>ПН 15 (для КС 15)</t>
  </si>
  <si>
    <t>d2000*120</t>
  </si>
  <si>
    <t>ПН 20 (для КС 20)</t>
  </si>
  <si>
    <t>d2500*120</t>
  </si>
  <si>
    <t>1ПН 10 (для КС 10)</t>
  </si>
  <si>
    <t>ТУ 5855-005-14690770-2011</t>
  </si>
  <si>
    <t>Инд.черт.</t>
  </si>
  <si>
    <t>d1260*100</t>
  </si>
  <si>
    <t>1ПН 15 (для КС 15)</t>
  </si>
  <si>
    <t>d1680*120</t>
  </si>
  <si>
    <t>1ПН 20 (для КС 20)</t>
  </si>
  <si>
    <t>d2200*120</t>
  </si>
  <si>
    <t>ДОПОЛНИТЕЛЬНЫЕ КОНСТРУКЦИИ КОЛОДЦЕВ</t>
  </si>
  <si>
    <t xml:space="preserve">КО 6 </t>
  </si>
  <si>
    <t>Серия    3.900.1-14</t>
  </si>
  <si>
    <t>d840/580 h70</t>
  </si>
  <si>
    <t>КО-5 (замена чугунной крышки) Инд.чертеж</t>
  </si>
  <si>
    <t>d1000*70</t>
  </si>
  <si>
    <t xml:space="preserve">Элементы колодцев на гранином щебне </t>
  </si>
  <si>
    <t>В25</t>
  </si>
  <si>
    <t xml:space="preserve">ГОСТ       8020-90    </t>
  </si>
  <si>
    <t xml:space="preserve">ГОСТ  8020-90    </t>
  </si>
  <si>
    <t>Дата ввода в дейстивие - с  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</si>
</sst>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4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2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5" fillId="2" borderId="16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9" xfId="0" applyFont="1" applyFill="1" applyBorder="1"/>
    <xf numFmtId="0" fontId="2" fillId="2" borderId="22" xfId="0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5" fillId="2" borderId="7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0" fontId="5" fillId="2" borderId="13" xfId="0" applyFont="1" applyFill="1" applyBorder="1"/>
    <xf numFmtId="164" fontId="5" fillId="2" borderId="13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2" fillId="2" borderId="31" xfId="0" applyFont="1" applyFill="1" applyBorder="1"/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164" fontId="5" fillId="2" borderId="35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/>
    <xf numFmtId="164" fontId="5" fillId="2" borderId="38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37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2" fillId="2" borderId="29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>
      <alignment horizontal="center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36" xfId="0" applyNumberFormat="1" applyFont="1" applyFill="1" applyBorder="1" applyAlignment="1">
      <alignment horizontal="center" vertical="center"/>
    </xf>
    <xf numFmtId="3" fontId="5" fillId="2" borderId="3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32C5-EB8A-4F8E-B726-49B42EBBCA4C}">
  <dimension ref="A3:FN39"/>
  <sheetViews>
    <sheetView tabSelected="1" zoomScaleNormal="100" workbookViewId="0">
      <selection activeCell="A3" sqref="A3:H3"/>
    </sheetView>
  </sheetViews>
  <sheetFormatPr defaultColWidth="10.5703125" defaultRowHeight="15" x14ac:dyDescent="0.2"/>
  <cols>
    <col min="1" max="1" width="18" style="19" customWidth="1"/>
    <col min="2" max="2" width="11.5703125" style="19" customWidth="1"/>
    <col min="3" max="3" width="13.42578125" style="20" customWidth="1"/>
    <col min="4" max="4" width="15.42578125" style="21" customWidth="1"/>
    <col min="5" max="5" width="6.85546875" style="22" bestFit="1" customWidth="1"/>
    <col min="6" max="6" width="7.42578125" style="23" bestFit="1" customWidth="1"/>
    <col min="7" max="7" width="9.42578125" style="23" customWidth="1"/>
    <col min="8" max="8" width="10.7109375" style="24" customWidth="1"/>
    <col min="9" max="170" width="10.5703125" style="19"/>
    <col min="171" max="16384" width="10.5703125" style="42"/>
  </cols>
  <sheetData>
    <row r="3" spans="1:8" ht="15.75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5.75" x14ac:dyDescent="0.2">
      <c r="A4" s="51" t="s">
        <v>62</v>
      </c>
      <c r="B4" s="51"/>
      <c r="C4" s="51"/>
      <c r="D4" s="51"/>
      <c r="E4" s="51"/>
      <c r="F4" s="51"/>
      <c r="G4" s="51"/>
      <c r="H4" s="51"/>
    </row>
    <row r="5" spans="1:8" ht="15" customHeight="1" x14ac:dyDescent="0.2">
      <c r="A5" s="52" t="s">
        <v>66</v>
      </c>
      <c r="B5" s="52"/>
      <c r="C5" s="52"/>
      <c r="D5" s="52"/>
      <c r="E5" s="52"/>
      <c r="F5" s="52"/>
      <c r="G5" s="52"/>
      <c r="H5" s="52"/>
    </row>
    <row r="6" spans="1:8" ht="15.75" x14ac:dyDescent="0.25">
      <c r="A6" s="1" t="s">
        <v>1</v>
      </c>
      <c r="B6" s="2"/>
      <c r="C6" s="3"/>
      <c r="D6" s="4"/>
      <c r="E6" s="5"/>
      <c r="F6" s="6"/>
      <c r="G6" s="6"/>
      <c r="H6" s="7"/>
    </row>
    <row r="7" spans="1:8" ht="15" customHeight="1" x14ac:dyDescent="0.2">
      <c r="A7" s="8" t="s">
        <v>2</v>
      </c>
      <c r="B7" s="53" t="s">
        <v>3</v>
      </c>
      <c r="C7" s="56" t="s">
        <v>4</v>
      </c>
      <c r="D7" s="9" t="s">
        <v>5</v>
      </c>
      <c r="E7" s="10" t="s">
        <v>63</v>
      </c>
      <c r="F7" s="11">
        <v>0.05</v>
      </c>
      <c r="G7" s="11">
        <f>F7*2.5</f>
        <v>0.125</v>
      </c>
      <c r="H7" s="80">
        <v>2330</v>
      </c>
    </row>
    <row r="8" spans="1:8" x14ac:dyDescent="0.2">
      <c r="A8" s="8" t="s">
        <v>6</v>
      </c>
      <c r="B8" s="54"/>
      <c r="C8" s="57"/>
      <c r="D8" s="9" t="s">
        <v>7</v>
      </c>
      <c r="E8" s="10" t="s">
        <v>63</v>
      </c>
      <c r="F8" s="11">
        <v>0.15</v>
      </c>
      <c r="G8" s="11">
        <f t="shared" ref="G8:G18" si="0">F8*2.5</f>
        <v>0.375</v>
      </c>
      <c r="H8" s="80">
        <v>7440</v>
      </c>
    </row>
    <row r="9" spans="1:8" x14ac:dyDescent="0.2">
      <c r="A9" s="8" t="s">
        <v>8</v>
      </c>
      <c r="B9" s="54"/>
      <c r="C9" s="57"/>
      <c r="D9" s="9" t="s">
        <v>9</v>
      </c>
      <c r="E9" s="10" t="s">
        <v>63</v>
      </c>
      <c r="F9" s="11">
        <v>0.24</v>
      </c>
      <c r="G9" s="11">
        <f t="shared" si="0"/>
        <v>0.6</v>
      </c>
      <c r="H9" s="80">
        <v>11990</v>
      </c>
    </row>
    <row r="10" spans="1:8" x14ac:dyDescent="0.2">
      <c r="A10" s="8" t="s">
        <v>10</v>
      </c>
      <c r="B10" s="54"/>
      <c r="C10" s="57"/>
      <c r="D10" s="9" t="s">
        <v>11</v>
      </c>
      <c r="E10" s="10" t="s">
        <v>63</v>
      </c>
      <c r="F10" s="11">
        <v>0.16</v>
      </c>
      <c r="G10" s="11">
        <f t="shared" si="0"/>
        <v>0.4</v>
      </c>
      <c r="H10" s="80">
        <v>8190</v>
      </c>
    </row>
    <row r="11" spans="1:8" x14ac:dyDescent="0.2">
      <c r="A11" s="8" t="s">
        <v>12</v>
      </c>
      <c r="B11" s="54"/>
      <c r="C11" s="57"/>
      <c r="D11" s="9" t="s">
        <v>13</v>
      </c>
      <c r="E11" s="10" t="s">
        <v>63</v>
      </c>
      <c r="F11" s="11">
        <v>0.11</v>
      </c>
      <c r="G11" s="11">
        <f t="shared" si="0"/>
        <v>0.27500000000000002</v>
      </c>
      <c r="H11" s="80">
        <v>4390</v>
      </c>
    </row>
    <row r="12" spans="1:8" x14ac:dyDescent="0.2">
      <c r="A12" s="8" t="s">
        <v>14</v>
      </c>
      <c r="B12" s="54"/>
      <c r="C12" s="57"/>
      <c r="D12" s="9" t="s">
        <v>15</v>
      </c>
      <c r="E12" s="10" t="s">
        <v>63</v>
      </c>
      <c r="F12" s="11">
        <v>0.53</v>
      </c>
      <c r="G12" s="11">
        <f t="shared" si="0"/>
        <v>1.3250000000000002</v>
      </c>
      <c r="H12" s="80">
        <v>20590</v>
      </c>
    </row>
    <row r="13" spans="1:8" x14ac:dyDescent="0.2">
      <c r="A13" s="8" t="s">
        <v>16</v>
      </c>
      <c r="B13" s="54"/>
      <c r="C13" s="57"/>
      <c r="D13" s="9" t="s">
        <v>17</v>
      </c>
      <c r="E13" s="10" t="s">
        <v>63</v>
      </c>
      <c r="F13" s="11">
        <v>0.4</v>
      </c>
      <c r="G13" s="11">
        <f t="shared" si="0"/>
        <v>1</v>
      </c>
      <c r="H13" s="80">
        <v>17590</v>
      </c>
    </row>
    <row r="14" spans="1:8" x14ac:dyDescent="0.2">
      <c r="A14" s="8" t="s">
        <v>18</v>
      </c>
      <c r="B14" s="54"/>
      <c r="C14" s="57"/>
      <c r="D14" s="9" t="s">
        <v>19</v>
      </c>
      <c r="E14" s="10" t="s">
        <v>63</v>
      </c>
      <c r="F14" s="11">
        <v>0.32</v>
      </c>
      <c r="G14" s="11">
        <f t="shared" si="0"/>
        <v>0.8</v>
      </c>
      <c r="H14" s="80">
        <v>12290</v>
      </c>
    </row>
    <row r="15" spans="1:8" x14ac:dyDescent="0.2">
      <c r="A15" s="8" t="s">
        <v>20</v>
      </c>
      <c r="B15" s="54"/>
      <c r="C15" s="57"/>
      <c r="D15" s="9" t="s">
        <v>21</v>
      </c>
      <c r="E15" s="10" t="s">
        <v>63</v>
      </c>
      <c r="F15" s="12">
        <v>0.16</v>
      </c>
      <c r="G15" s="12">
        <f t="shared" si="0"/>
        <v>0.4</v>
      </c>
      <c r="H15" s="80">
        <v>6590</v>
      </c>
    </row>
    <row r="16" spans="1:8" x14ac:dyDescent="0.2">
      <c r="A16" s="13" t="s">
        <v>22</v>
      </c>
      <c r="B16" s="54"/>
      <c r="C16" s="57"/>
      <c r="D16" s="14" t="s">
        <v>23</v>
      </c>
      <c r="E16" s="10" t="s">
        <v>63</v>
      </c>
      <c r="F16" s="12">
        <v>0.59</v>
      </c>
      <c r="G16" s="12">
        <f t="shared" si="0"/>
        <v>1.4749999999999999</v>
      </c>
      <c r="H16" s="81">
        <v>26990</v>
      </c>
    </row>
    <row r="17" spans="1:8" x14ac:dyDescent="0.2">
      <c r="A17" s="46" t="s">
        <v>24</v>
      </c>
      <c r="B17" s="54"/>
      <c r="C17" s="57"/>
      <c r="D17" s="15" t="s">
        <v>25</v>
      </c>
      <c r="E17" s="10" t="s">
        <v>63</v>
      </c>
      <c r="F17" s="44">
        <v>0.41</v>
      </c>
      <c r="G17" s="44">
        <f t="shared" si="0"/>
        <v>1.0249999999999999</v>
      </c>
      <c r="H17" s="80">
        <v>18490</v>
      </c>
    </row>
    <row r="18" spans="1:8" x14ac:dyDescent="0.2">
      <c r="A18" s="16" t="s">
        <v>26</v>
      </c>
      <c r="B18" s="55"/>
      <c r="C18" s="58"/>
      <c r="D18" s="17" t="s">
        <v>27</v>
      </c>
      <c r="E18" s="10" t="s">
        <v>63</v>
      </c>
      <c r="F18" s="18">
        <v>0.48</v>
      </c>
      <c r="G18" s="18">
        <f t="shared" si="0"/>
        <v>1.2</v>
      </c>
      <c r="H18" s="82">
        <v>27490</v>
      </c>
    </row>
    <row r="19" spans="1:8" x14ac:dyDescent="0.2">
      <c r="A19" s="43"/>
      <c r="B19" s="43"/>
      <c r="C19" s="47"/>
      <c r="D19" s="48"/>
      <c r="E19" s="49"/>
      <c r="F19" s="45"/>
      <c r="G19" s="45"/>
      <c r="H19" s="50"/>
    </row>
    <row r="20" spans="1:8" ht="15.75" x14ac:dyDescent="0.25">
      <c r="A20" s="1" t="s">
        <v>28</v>
      </c>
      <c r="B20" s="2"/>
      <c r="C20" s="3"/>
      <c r="D20" s="4"/>
      <c r="E20" s="5"/>
      <c r="F20" s="6"/>
      <c r="G20" s="6"/>
      <c r="H20" s="7"/>
    </row>
    <row r="21" spans="1:8" ht="15" customHeight="1" x14ac:dyDescent="0.2">
      <c r="A21" s="8" t="s">
        <v>29</v>
      </c>
      <c r="B21" s="65" t="s">
        <v>30</v>
      </c>
      <c r="C21" s="68" t="s">
        <v>31</v>
      </c>
      <c r="D21" s="25" t="s">
        <v>32</v>
      </c>
      <c r="E21" s="10" t="s">
        <v>63</v>
      </c>
      <c r="F21" s="11">
        <v>0.12</v>
      </c>
      <c r="G21" s="11">
        <f t="shared" ref="G21:G27" si="1">F21*2.5</f>
        <v>0.3</v>
      </c>
      <c r="H21" s="83">
        <v>8590</v>
      </c>
    </row>
    <row r="22" spans="1:8" x14ac:dyDescent="0.2">
      <c r="A22" s="26" t="s">
        <v>33</v>
      </c>
      <c r="B22" s="66"/>
      <c r="C22" s="69"/>
      <c r="D22" s="27" t="s">
        <v>32</v>
      </c>
      <c r="E22" s="10" t="s">
        <v>63</v>
      </c>
      <c r="F22" s="28">
        <v>0.12</v>
      </c>
      <c r="G22" s="28">
        <f t="shared" si="1"/>
        <v>0.3</v>
      </c>
      <c r="H22" s="84">
        <v>8890</v>
      </c>
    </row>
    <row r="23" spans="1:8" x14ac:dyDescent="0.2">
      <c r="A23" s="26" t="s">
        <v>34</v>
      </c>
      <c r="B23" s="66"/>
      <c r="C23" s="69"/>
      <c r="D23" s="27" t="s">
        <v>35</v>
      </c>
      <c r="E23" s="10" t="s">
        <v>63</v>
      </c>
      <c r="F23" s="28">
        <v>0.27</v>
      </c>
      <c r="G23" s="28">
        <f t="shared" si="1"/>
        <v>0.67500000000000004</v>
      </c>
      <c r="H23" s="84">
        <v>17490</v>
      </c>
    </row>
    <row r="24" spans="1:8" x14ac:dyDescent="0.2">
      <c r="A24" s="8" t="s">
        <v>36</v>
      </c>
      <c r="B24" s="66"/>
      <c r="C24" s="69"/>
      <c r="D24" s="25" t="s">
        <v>35</v>
      </c>
      <c r="E24" s="10" t="s">
        <v>63</v>
      </c>
      <c r="F24" s="11">
        <v>0.27</v>
      </c>
      <c r="G24" s="11">
        <f t="shared" si="1"/>
        <v>0.67500000000000004</v>
      </c>
      <c r="H24" s="83">
        <v>18390</v>
      </c>
    </row>
    <row r="25" spans="1:8" x14ac:dyDescent="0.2">
      <c r="A25" s="8" t="s">
        <v>37</v>
      </c>
      <c r="B25" s="66"/>
      <c r="C25" s="69"/>
      <c r="D25" s="25" t="s">
        <v>38</v>
      </c>
      <c r="E25" s="10" t="s">
        <v>63</v>
      </c>
      <c r="F25" s="11">
        <v>0.53</v>
      </c>
      <c r="G25" s="11">
        <f t="shared" si="1"/>
        <v>1.3250000000000002</v>
      </c>
      <c r="H25" s="83">
        <v>30990</v>
      </c>
    </row>
    <row r="26" spans="1:8" x14ac:dyDescent="0.2">
      <c r="A26" s="13" t="s">
        <v>39</v>
      </c>
      <c r="B26" s="66"/>
      <c r="C26" s="69"/>
      <c r="D26" s="29" t="s">
        <v>38</v>
      </c>
      <c r="E26" s="10" t="s">
        <v>63</v>
      </c>
      <c r="F26" s="12">
        <v>0.53</v>
      </c>
      <c r="G26" s="12">
        <f t="shared" si="1"/>
        <v>1.3250000000000002</v>
      </c>
      <c r="H26" s="85">
        <v>38690</v>
      </c>
    </row>
    <row r="27" spans="1:8" x14ac:dyDescent="0.2">
      <c r="A27" s="30" t="s">
        <v>40</v>
      </c>
      <c r="B27" s="67"/>
      <c r="C27" s="70"/>
      <c r="D27" s="15" t="s">
        <v>38</v>
      </c>
      <c r="E27" s="10" t="s">
        <v>63</v>
      </c>
      <c r="F27" s="31">
        <v>0.53</v>
      </c>
      <c r="G27" s="31">
        <f t="shared" si="1"/>
        <v>1.3250000000000002</v>
      </c>
      <c r="H27" s="86">
        <v>53190</v>
      </c>
    </row>
    <row r="28" spans="1:8" x14ac:dyDescent="0.2">
      <c r="A28" s="43"/>
      <c r="B28" s="43"/>
      <c r="C28" s="47"/>
      <c r="D28" s="48"/>
      <c r="E28" s="49"/>
      <c r="F28" s="45"/>
      <c r="G28" s="45"/>
      <c r="H28" s="50"/>
    </row>
    <row r="29" spans="1:8" ht="15.75" x14ac:dyDescent="0.2">
      <c r="A29" s="71" t="s">
        <v>41</v>
      </c>
      <c r="B29" s="72"/>
      <c r="C29" s="72"/>
      <c r="D29" s="72"/>
      <c r="E29" s="72"/>
      <c r="F29" s="72"/>
      <c r="G29" s="72"/>
      <c r="H29" s="73"/>
    </row>
    <row r="30" spans="1:8" ht="15" customHeight="1" x14ac:dyDescent="0.2">
      <c r="A30" s="32" t="s">
        <v>42</v>
      </c>
      <c r="B30" s="74" t="s">
        <v>64</v>
      </c>
      <c r="C30" s="77" t="s">
        <v>31</v>
      </c>
      <c r="D30" s="25" t="s">
        <v>43</v>
      </c>
      <c r="E30" s="10" t="s">
        <v>63</v>
      </c>
      <c r="F30" s="11">
        <v>0.18</v>
      </c>
      <c r="G30" s="11">
        <f t="shared" ref="G30:G35" si="2">F30*2.4</f>
        <v>0.432</v>
      </c>
      <c r="H30" s="84">
        <v>10290</v>
      </c>
    </row>
    <row r="31" spans="1:8" x14ac:dyDescent="0.2">
      <c r="A31" s="32" t="s">
        <v>44</v>
      </c>
      <c r="B31" s="75"/>
      <c r="C31" s="78"/>
      <c r="D31" s="25" t="s">
        <v>45</v>
      </c>
      <c r="E31" s="10" t="s">
        <v>63</v>
      </c>
      <c r="F31" s="11">
        <v>0.38</v>
      </c>
      <c r="G31" s="11">
        <f t="shared" si="2"/>
        <v>0.91199999999999992</v>
      </c>
      <c r="H31" s="84">
        <v>22290</v>
      </c>
    </row>
    <row r="32" spans="1:8" x14ac:dyDescent="0.2">
      <c r="A32" s="32" t="s">
        <v>46</v>
      </c>
      <c r="B32" s="76"/>
      <c r="C32" s="79"/>
      <c r="D32" s="25" t="s">
        <v>47</v>
      </c>
      <c r="E32" s="10" t="s">
        <v>63</v>
      </c>
      <c r="F32" s="11">
        <v>0.59</v>
      </c>
      <c r="G32" s="11">
        <f t="shared" si="2"/>
        <v>1.4159999999999999</v>
      </c>
      <c r="H32" s="84">
        <v>42790</v>
      </c>
    </row>
    <row r="33" spans="1:8" ht="15" customHeight="1" x14ac:dyDescent="0.2">
      <c r="A33" s="32" t="s">
        <v>48</v>
      </c>
      <c r="B33" s="59" t="s">
        <v>49</v>
      </c>
      <c r="C33" s="41" t="s">
        <v>50</v>
      </c>
      <c r="D33" s="25" t="s">
        <v>51</v>
      </c>
      <c r="E33" s="10" t="s">
        <v>63</v>
      </c>
      <c r="F33" s="11">
        <v>0.12</v>
      </c>
      <c r="G33" s="11">
        <f t="shared" si="2"/>
        <v>0.28799999999999998</v>
      </c>
      <c r="H33" s="84">
        <v>7990</v>
      </c>
    </row>
    <row r="34" spans="1:8" x14ac:dyDescent="0.2">
      <c r="A34" s="32" t="s">
        <v>52</v>
      </c>
      <c r="B34" s="60"/>
      <c r="C34" s="41" t="s">
        <v>50</v>
      </c>
      <c r="D34" s="25" t="s">
        <v>53</v>
      </c>
      <c r="E34" s="10" t="s">
        <v>63</v>
      </c>
      <c r="F34" s="11">
        <v>0.26500000000000001</v>
      </c>
      <c r="G34" s="11">
        <f t="shared" si="2"/>
        <v>0.63600000000000001</v>
      </c>
      <c r="H34" s="84">
        <v>18290</v>
      </c>
    </row>
    <row r="35" spans="1:8" x14ac:dyDescent="0.2">
      <c r="A35" s="33" t="s">
        <v>54</v>
      </c>
      <c r="B35" s="61"/>
      <c r="C35" s="34" t="s">
        <v>50</v>
      </c>
      <c r="D35" s="35" t="s">
        <v>55</v>
      </c>
      <c r="E35" s="36" t="s">
        <v>63</v>
      </c>
      <c r="F35" s="37">
        <v>0.47</v>
      </c>
      <c r="G35" s="37">
        <f t="shared" si="2"/>
        <v>1.1279999999999999</v>
      </c>
      <c r="H35" s="87">
        <v>51690</v>
      </c>
    </row>
    <row r="36" spans="1:8" x14ac:dyDescent="0.2">
      <c r="A36" s="43"/>
      <c r="B36" s="43"/>
      <c r="C36" s="47"/>
      <c r="D36" s="48"/>
      <c r="E36" s="49"/>
      <c r="F36" s="45"/>
      <c r="G36" s="45"/>
      <c r="H36" s="50"/>
    </row>
    <row r="37" spans="1:8" ht="15.75" x14ac:dyDescent="0.25">
      <c r="A37" s="1" t="s">
        <v>56</v>
      </c>
      <c r="B37" s="38"/>
      <c r="C37" s="39"/>
      <c r="D37" s="4"/>
      <c r="E37" s="5"/>
      <c r="F37" s="6"/>
      <c r="G37" s="6"/>
      <c r="H37" s="7"/>
    </row>
    <row r="38" spans="1:8" ht="25.5" x14ac:dyDescent="0.2">
      <c r="A38" s="8" t="s">
        <v>57</v>
      </c>
      <c r="B38" s="40" t="s">
        <v>65</v>
      </c>
      <c r="C38" s="41" t="s">
        <v>58</v>
      </c>
      <c r="D38" s="25" t="s">
        <v>59</v>
      </c>
      <c r="E38" s="10" t="s">
        <v>63</v>
      </c>
      <c r="F38" s="11">
        <v>0.02</v>
      </c>
      <c r="G38" s="11">
        <f>F38*2.5</f>
        <v>0.05</v>
      </c>
      <c r="H38" s="83">
        <v>2390</v>
      </c>
    </row>
    <row r="39" spans="1:8" x14ac:dyDescent="0.2">
      <c r="A39" s="62" t="s">
        <v>60</v>
      </c>
      <c r="B39" s="63"/>
      <c r="C39" s="64"/>
      <c r="D39" s="35" t="s">
        <v>61</v>
      </c>
      <c r="E39" s="10" t="s">
        <v>63</v>
      </c>
      <c r="F39" s="37">
        <v>5.5E-2</v>
      </c>
      <c r="G39" s="37">
        <v>0.13700000000000001</v>
      </c>
      <c r="H39" s="88">
        <v>4790</v>
      </c>
    </row>
  </sheetData>
  <mergeCells count="12">
    <mergeCell ref="B33:B35"/>
    <mergeCell ref="A39:C39"/>
    <mergeCell ref="B21:B27"/>
    <mergeCell ref="C21:C27"/>
    <mergeCell ref="A29:H29"/>
    <mergeCell ref="B30:B32"/>
    <mergeCell ref="C30:C32"/>
    <mergeCell ref="A3:H3"/>
    <mergeCell ref="A4:H4"/>
    <mergeCell ref="A5:H5"/>
    <mergeCell ref="B7:B18"/>
    <mergeCell ref="C7:C18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5" verticalDpi="4294967295" r:id="rId1"/>
  <headerFooter>
    <oddHeader xml:space="preserve">&amp;Lbetonn.ru&amp;Rsales@betonn.ru
</oddHeader>
    <oddFooter>&amp;LООО "Промбетон"&amp;Cтел. 8313 245500, 245501&amp;RДзержинск, Лермонтова, 13В, п.28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Окастрой</dc:creator>
  <cp:lastModifiedBy>Сергей Крапивин</cp:lastModifiedBy>
  <cp:lastPrinted>2024-06-25T05:07:37Z</cp:lastPrinted>
  <dcterms:created xsi:type="dcterms:W3CDTF">2021-11-26T07:26:14Z</dcterms:created>
  <dcterms:modified xsi:type="dcterms:W3CDTF">2025-12-19T05:24:41Z</dcterms:modified>
</cp:coreProperties>
</file>