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cuments\Промбетон\Прайс\Будущий\Прайс 1 января  2026 года\"/>
    </mc:Choice>
  </mc:AlternateContent>
  <xr:revisionPtr revIDLastSave="0" documentId="13_ncr:1_{82C19B5B-B04B-4AC1-B92A-8C55345C76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.01.2026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4" i="1" l="1"/>
  <c r="A93" i="1"/>
  <c r="A92" i="1"/>
  <c r="A91" i="1"/>
  <c r="G84" i="1"/>
  <c r="G83" i="1"/>
  <c r="G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8" authorId="0" shapeId="0" xr:uid="{924910D7-60E0-4400-BE30-D00FD0F932A2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  <comment ref="F59" authorId="0" shapeId="0" xr:uid="{3F8F1B24-7B1D-4869-8454-6D2CF0E6D8BF}">
      <text>
        <r>
          <rPr>
            <b/>
            <sz val="8"/>
            <color indexed="8"/>
            <rFont val="Tahoma"/>
            <family val="2"/>
            <charset val="204"/>
          </rPr>
          <t xml:space="preserve">XTreme:
</t>
        </r>
      </text>
    </comment>
  </commentList>
</comments>
</file>

<file path=xl/sharedStrings.xml><?xml version="1.0" encoding="utf-8"?>
<sst xmlns="http://schemas.openxmlformats.org/spreadsheetml/2006/main" count="278" uniqueCount="179">
  <si>
    <t>Наименование изделий</t>
  </si>
  <si>
    <t>ГОСТ</t>
  </si>
  <si>
    <t>Серия</t>
  </si>
  <si>
    <t>Габаритные размеры</t>
  </si>
  <si>
    <t>Объем, м. куб.</t>
  </si>
  <si>
    <t>Масса, тн</t>
  </si>
  <si>
    <t>Цена , руб.  с НДС</t>
  </si>
  <si>
    <t>Лотки для каналов и камер</t>
  </si>
  <si>
    <t>ЛК 300.60.30</t>
  </si>
  <si>
    <t>ТУ 5893-012-14690770-2015</t>
  </si>
  <si>
    <t>2990*580*280</t>
  </si>
  <si>
    <t>ЛК 300.60.45</t>
  </si>
  <si>
    <t>2990*580*430</t>
  </si>
  <si>
    <t>ЛК 300.60.60</t>
  </si>
  <si>
    <t>2990*580*580</t>
  </si>
  <si>
    <t>ЛК 300.60.90</t>
  </si>
  <si>
    <t>2990*580*880</t>
  </si>
  <si>
    <t>ЛК 300.90.45-11</t>
  </si>
  <si>
    <t>2990*880*430</t>
  </si>
  <si>
    <t>ЛК 300.90.60</t>
  </si>
  <si>
    <t>2990*880*580</t>
  </si>
  <si>
    <t>ЛК 300.90.90</t>
  </si>
  <si>
    <t>2990*880*880</t>
  </si>
  <si>
    <t>ЛК 300.120.45-11</t>
  </si>
  <si>
    <t>2990*1180*430</t>
  </si>
  <si>
    <t>ЛК 300.120.60</t>
  </si>
  <si>
    <t>2990*1180*580</t>
  </si>
  <si>
    <t>ЛК 300.120.90-10</t>
  </si>
  <si>
    <t>2990*1180*880</t>
  </si>
  <si>
    <t>ЛК 300.120.120-5</t>
  </si>
  <si>
    <t>2990*1180*1180</t>
  </si>
  <si>
    <t>ЛК 300.150.45-9</t>
  </si>
  <si>
    <t>2990*1480*430</t>
  </si>
  <si>
    <t>ЛК 300.150.60</t>
  </si>
  <si>
    <t>2990*1480*580</t>
  </si>
  <si>
    <t>ЛК 300.150.90-1</t>
  </si>
  <si>
    <t>2990*1480*880</t>
  </si>
  <si>
    <t>ЛК 300.150.120</t>
  </si>
  <si>
    <t>2990*1480*1180</t>
  </si>
  <si>
    <t>ЛК 300.180.60</t>
  </si>
  <si>
    <t>2990*1780*580</t>
  </si>
  <si>
    <t>ЛК 300.180.90</t>
  </si>
  <si>
    <t>2990*1780*880</t>
  </si>
  <si>
    <t>ЛК 300.180.120</t>
  </si>
  <si>
    <t>2990*1780*1180</t>
  </si>
  <si>
    <t>ЛК 300.210.90-6</t>
  </si>
  <si>
    <t>2990*2080*880</t>
  </si>
  <si>
    <t>ЛК 300.210.120</t>
  </si>
  <si>
    <t>2990*2080*1180</t>
  </si>
  <si>
    <t>ЛК 300.240.120</t>
  </si>
  <si>
    <t>2990*2,380*1180</t>
  </si>
  <si>
    <t>ЛК 300.300.120</t>
  </si>
  <si>
    <t>2990*2990*1180</t>
  </si>
  <si>
    <t>ЛК 300.300.150</t>
  </si>
  <si>
    <t>2990*2990*1480</t>
  </si>
  <si>
    <t>ЛК 300.360.120</t>
  </si>
  <si>
    <t>2990*3580*1180</t>
  </si>
  <si>
    <t>ЛК 300.360.150</t>
  </si>
  <si>
    <t>2990*3580*1480</t>
  </si>
  <si>
    <t>ЛК 75.60.30</t>
  </si>
  <si>
    <t>740*580*280</t>
  </si>
  <si>
    <t>ЛК 75.60.45</t>
  </si>
  <si>
    <t>740*580*430</t>
  </si>
  <si>
    <t>ЛК 75.60.60</t>
  </si>
  <si>
    <t>740*580*580</t>
  </si>
  <si>
    <t>ЛК 75.60.90</t>
  </si>
  <si>
    <t>740*580*880</t>
  </si>
  <si>
    <t>ЛК 75.90.45</t>
  </si>
  <si>
    <t>740*880*430</t>
  </si>
  <si>
    <t>ЛК 75.90.60</t>
  </si>
  <si>
    <t>740*880*580</t>
  </si>
  <si>
    <t>ЛК 75.90.90</t>
  </si>
  <si>
    <t>740*880*880</t>
  </si>
  <si>
    <t>ЛК 75.120.45</t>
  </si>
  <si>
    <t>740*1180*430</t>
  </si>
  <si>
    <t>ЛК 75.120.60</t>
  </si>
  <si>
    <t>740*1180*580</t>
  </si>
  <si>
    <t>ЛК 75.120.90</t>
  </si>
  <si>
    <t>740*1180*880</t>
  </si>
  <si>
    <t>ЛК 75.120.120</t>
  </si>
  <si>
    <t>740*1180*1180</t>
  </si>
  <si>
    <t>ЛК 75.150.45</t>
  </si>
  <si>
    <t>740*1480*430</t>
  </si>
  <si>
    <t>ЛК 75.150.60</t>
  </si>
  <si>
    <t>740*1480*580</t>
  </si>
  <si>
    <t>ЛК 75.150.90-1</t>
  </si>
  <si>
    <t>740*1480*880</t>
  </si>
  <si>
    <t>ЛК 75.150.120</t>
  </si>
  <si>
    <t>740*1480*1180</t>
  </si>
  <si>
    <t>ЛК 75.180.60</t>
  </si>
  <si>
    <t>740*1780*580</t>
  </si>
  <si>
    <t>ЛК 75.180.90</t>
  </si>
  <si>
    <t>740*1780*880</t>
  </si>
  <si>
    <t>ЛК 75.180.120</t>
  </si>
  <si>
    <t>740*1780*1180</t>
  </si>
  <si>
    <t>ЛК 75.210.90-1</t>
  </si>
  <si>
    <t>740*2080*1180</t>
  </si>
  <si>
    <t>ЛК 75.210.120</t>
  </si>
  <si>
    <t>ЛК 75.240.120</t>
  </si>
  <si>
    <t>740*2,380*1180</t>
  </si>
  <si>
    <t>ЛК 75.300.120</t>
  </si>
  <si>
    <t>740*2990*1180</t>
  </si>
  <si>
    <t>ЛК 75.300.150</t>
  </si>
  <si>
    <t>740*2990*1480</t>
  </si>
  <si>
    <t>ЛК 75.360.120</t>
  </si>
  <si>
    <t>740*3580*1180</t>
  </si>
  <si>
    <t>ЛК 75.360.150</t>
  </si>
  <si>
    <t>740*3580*1480</t>
  </si>
  <si>
    <t>Лотки теплотрасс</t>
  </si>
  <si>
    <t>Лоток Л-3</t>
  </si>
  <si>
    <t>ИС 01-04</t>
  </si>
  <si>
    <t>2970*780*680</t>
  </si>
  <si>
    <t>Лоток Л3-8/2</t>
  </si>
  <si>
    <t>Серия 3.006-2.6.1</t>
  </si>
  <si>
    <t>2970*780*380</t>
  </si>
  <si>
    <t>Лотки Л3д-8</t>
  </si>
  <si>
    <t>720*780*380</t>
  </si>
  <si>
    <t>Лоток Л4-8/2</t>
  </si>
  <si>
    <t>2970*780*530</t>
  </si>
  <si>
    <t>Лоток Л4д-8</t>
  </si>
  <si>
    <t>720*780*530</t>
  </si>
  <si>
    <t>Лоток Л-5</t>
  </si>
  <si>
    <t>2970*1080*680</t>
  </si>
  <si>
    <t>Лоток Л5д-8</t>
  </si>
  <si>
    <t>720*780*680</t>
  </si>
  <si>
    <t>Лоток Л6-8/2</t>
  </si>
  <si>
    <t>2970*1160*530</t>
  </si>
  <si>
    <t>Лоток Л6д-15</t>
  </si>
  <si>
    <t>720*1160*530</t>
  </si>
  <si>
    <t>Лоток Л6д-8</t>
  </si>
  <si>
    <t>Лоток Л7</t>
  </si>
  <si>
    <t>2970*1400*680</t>
  </si>
  <si>
    <t>Лоток Л7-8/2</t>
  </si>
  <si>
    <t>2970*1160*680</t>
  </si>
  <si>
    <t>Лоток Л7д-8</t>
  </si>
  <si>
    <t>720*1160*680</t>
  </si>
  <si>
    <t>Лоток Л11-8/2</t>
  </si>
  <si>
    <t>2970*1480*700</t>
  </si>
  <si>
    <t>Лоток Л11д-8</t>
  </si>
  <si>
    <t>Лоток ЛО 4</t>
  </si>
  <si>
    <t>ТП 902-2-90</t>
  </si>
  <si>
    <t>2050*1160*1020</t>
  </si>
  <si>
    <t>Лоток Л 12-8/2</t>
  </si>
  <si>
    <t>Лоток Л 12д-8</t>
  </si>
  <si>
    <t>720*1480*1010</t>
  </si>
  <si>
    <t>2970*1480*1010</t>
  </si>
  <si>
    <t>Лоток Л 15-8/2</t>
  </si>
  <si>
    <t>Лоток Л 15д-8</t>
  </si>
  <si>
    <t>2970*1840*720</t>
  </si>
  <si>
    <t>720*1840*720</t>
  </si>
  <si>
    <t>2990*2160*1040</t>
  </si>
  <si>
    <t>740*2160*1040</t>
  </si>
  <si>
    <t>L2000*2780*760</t>
  </si>
  <si>
    <t>720*2780*760</t>
  </si>
  <si>
    <t>Лотки кабельных каналов</t>
  </si>
  <si>
    <t>Лоток УБК -2А</t>
  </si>
  <si>
    <t>Серия 3.407-102</t>
  </si>
  <si>
    <t>1990*500*160</t>
  </si>
  <si>
    <t>720*1480*700</t>
  </si>
  <si>
    <t>ООО "ПРОМБЕТОН"</t>
  </si>
  <si>
    <t xml:space="preserve">Прейскурант цен на лотки </t>
  </si>
  <si>
    <t>Лоток Л-1-8/2</t>
  </si>
  <si>
    <t>2970*360*420</t>
  </si>
  <si>
    <t>Лоток Л 13-5/2</t>
  </si>
  <si>
    <t>2970*1480*1320</t>
  </si>
  <si>
    <t>Лоток Л 13д-5</t>
  </si>
  <si>
    <t>720*1480*1320</t>
  </si>
  <si>
    <t>Лоток Л 19-5/2</t>
  </si>
  <si>
    <t>2970*2160*740</t>
  </si>
  <si>
    <t>Лоток Л 19д-5</t>
  </si>
  <si>
    <t>720*2160*740</t>
  </si>
  <si>
    <t>Лоток Л 19-8/2</t>
  </si>
  <si>
    <t>Лоток Л 19д-8</t>
  </si>
  <si>
    <t xml:space="preserve">Класс  бетона </t>
  </si>
  <si>
    <t>В 22,5</t>
  </si>
  <si>
    <t>В30</t>
  </si>
  <si>
    <t>В15</t>
  </si>
  <si>
    <t>ГОСТ 13015-2003</t>
  </si>
  <si>
    <t>Дата ввода в дейстивие - с  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</si>
</sst>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\-??_р_._-;_-@_-"/>
    <numFmt numFmtId="166" formatCode="#,##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Arial Cyr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8"/>
      <color indexed="8"/>
      <name val="Tahoma"/>
      <family val="2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7">
    <xf numFmtId="0" fontId="0" fillId="0" borderId="0" xfId="0"/>
    <xf numFmtId="165" fontId="3" fillId="0" borderId="0" xfId="1" applyNumberFormat="1" applyFont="1" applyFill="1" applyBorder="1" applyAlignment="1" applyProtection="1">
      <alignment horizontal="right" vertical="center" wrapText="1"/>
    </xf>
    <xf numFmtId="165" fontId="4" fillId="0" borderId="0" xfId="1" applyNumberFormat="1" applyFont="1" applyFill="1" applyBorder="1" applyAlignment="1" applyProtection="1">
      <alignment horizontal="right" vertical="center" wrapText="1"/>
    </xf>
    <xf numFmtId="165" fontId="5" fillId="0" borderId="0" xfId="1" applyNumberFormat="1" applyFont="1" applyFill="1" applyBorder="1" applyAlignment="1" applyProtection="1">
      <alignment horizontal="right" vertical="center" wrapText="1"/>
    </xf>
    <xf numFmtId="0" fontId="9" fillId="2" borderId="9" xfId="0" applyFont="1" applyFill="1" applyBorder="1" applyAlignment="1">
      <alignment horizontal="left" vertical="top" wrapText="1"/>
    </xf>
    <xf numFmtId="0" fontId="9" fillId="2" borderId="15" xfId="0" applyFont="1" applyFill="1" applyBorder="1" applyAlignment="1">
      <alignment horizontal="left" vertical="top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165" fontId="2" fillId="0" borderId="0" xfId="1" applyNumberFormat="1" applyFont="1" applyFill="1" applyBorder="1" applyAlignment="1" applyProtection="1">
      <alignment horizontal="right" vertical="center" wrapText="1"/>
    </xf>
    <xf numFmtId="165" fontId="12" fillId="0" borderId="0" xfId="1" applyNumberFormat="1" applyFont="1" applyFill="1" applyBorder="1" applyAlignment="1" applyProtection="1">
      <alignment horizontal="center" vertical="center" wrapText="1"/>
    </xf>
    <xf numFmtId="165" fontId="3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4" fontId="7" fillId="2" borderId="5" xfId="0" applyNumberFormat="1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/>
    </xf>
    <xf numFmtId="0" fontId="9" fillId="2" borderId="12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center" vertical="top" wrapText="1"/>
    </xf>
    <xf numFmtId="4" fontId="9" fillId="2" borderId="11" xfId="0" applyNumberFormat="1" applyFont="1" applyFill="1" applyBorder="1" applyAlignment="1">
      <alignment horizontal="center" vertical="top" wrapText="1"/>
    </xf>
    <xf numFmtId="3" fontId="9" fillId="2" borderId="13" xfId="0" applyNumberFormat="1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textRotation="90" wrapText="1"/>
    </xf>
    <xf numFmtId="0" fontId="7" fillId="2" borderId="14" xfId="0" applyFont="1" applyFill="1" applyBorder="1" applyAlignment="1">
      <alignment horizontal="center" vertical="center" textRotation="90" wrapText="1"/>
    </xf>
    <xf numFmtId="0" fontId="9" fillId="2" borderId="16" xfId="0" applyFont="1" applyFill="1" applyBorder="1" applyAlignment="1">
      <alignment horizontal="center" textRotation="90" wrapText="1"/>
    </xf>
    <xf numFmtId="0" fontId="7" fillId="2" borderId="16" xfId="0" applyFont="1" applyFill="1" applyBorder="1" applyAlignment="1">
      <alignment horizontal="center" vertical="center" textRotation="90" wrapText="1"/>
    </xf>
    <xf numFmtId="0" fontId="7" fillId="2" borderId="17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 vertical="top" wrapText="1"/>
    </xf>
    <xf numFmtId="4" fontId="9" fillId="2" borderId="17" xfId="0" applyNumberFormat="1" applyFont="1" applyFill="1" applyBorder="1" applyAlignment="1">
      <alignment horizontal="center" vertical="top" wrapText="1"/>
    </xf>
    <xf numFmtId="0" fontId="7" fillId="2" borderId="20" xfId="0" applyFont="1" applyFill="1" applyBorder="1" applyAlignment="1">
      <alignment horizontal="right" vertical="top" wrapText="1"/>
    </xf>
    <xf numFmtId="0" fontId="7" fillId="2" borderId="21" xfId="0" applyFont="1" applyFill="1" applyBorder="1" applyAlignment="1">
      <alignment horizontal="right" vertical="top" wrapText="1"/>
    </xf>
    <xf numFmtId="0" fontId="7" fillId="2" borderId="22" xfId="0" applyFont="1" applyFill="1" applyBorder="1" applyAlignment="1">
      <alignment horizontal="right" vertical="top" wrapText="1"/>
    </xf>
    <xf numFmtId="0" fontId="8" fillId="2" borderId="23" xfId="0" applyFont="1" applyFill="1" applyBorder="1" applyAlignment="1">
      <alignment horizontal="left" vertical="top" wrapText="1"/>
    </xf>
    <xf numFmtId="0" fontId="8" fillId="2" borderId="24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horizontal="left" vertical="top" wrapText="1"/>
    </xf>
    <xf numFmtId="0" fontId="9" fillId="2" borderId="26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 vertical="top" wrapText="1"/>
    </xf>
    <xf numFmtId="4" fontId="9" fillId="2" borderId="27" xfId="0" applyNumberFormat="1" applyFont="1" applyFill="1" applyBorder="1" applyAlignment="1">
      <alignment horizontal="center" vertical="top" wrapText="1"/>
    </xf>
    <xf numFmtId="3" fontId="9" fillId="2" borderId="28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textRotation="90" wrapText="1"/>
    </xf>
    <xf numFmtId="0" fontId="7" fillId="2" borderId="29" xfId="0" applyFont="1" applyFill="1" applyBorder="1" applyAlignment="1">
      <alignment horizontal="center" vertical="center" wrapText="1"/>
    </xf>
    <xf numFmtId="166" fontId="9" fillId="2" borderId="11" xfId="0" applyNumberFormat="1" applyFont="1" applyFill="1" applyBorder="1" applyAlignment="1">
      <alignment horizontal="center" vertical="top" wrapText="1"/>
    </xf>
    <xf numFmtId="0" fontId="10" fillId="2" borderId="30" xfId="0" applyFont="1" applyFill="1" applyBorder="1" applyAlignment="1">
      <alignment horizontal="left" vertical="center"/>
    </xf>
    <xf numFmtId="0" fontId="10" fillId="2" borderId="31" xfId="0" applyFont="1" applyFill="1" applyBorder="1" applyAlignment="1">
      <alignment horizontal="left" vertical="center"/>
    </xf>
    <xf numFmtId="0" fontId="10" fillId="2" borderId="32" xfId="0" applyFont="1" applyFill="1" applyBorder="1" applyAlignment="1">
      <alignment horizontal="left" vertical="center"/>
    </xf>
    <xf numFmtId="0" fontId="9" fillId="2" borderId="33" xfId="0" applyFont="1" applyFill="1" applyBorder="1"/>
    <xf numFmtId="0" fontId="9" fillId="2" borderId="34" xfId="0" applyFont="1" applyFill="1" applyBorder="1" applyAlignment="1">
      <alignment horizontal="center" vertical="center" textRotation="90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/>
    </xf>
    <xf numFmtId="166" fontId="9" fillId="2" borderId="37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 vertical="center" textRotation="90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wrapText="1"/>
    </xf>
    <xf numFmtId="0" fontId="9" fillId="2" borderId="43" xfId="0" applyFont="1" applyFill="1" applyBorder="1"/>
    <xf numFmtId="0" fontId="7" fillId="2" borderId="44" xfId="0" applyFont="1" applyFill="1" applyBorder="1" applyAlignment="1">
      <alignment horizontal="center"/>
    </xf>
    <xf numFmtId="166" fontId="9" fillId="2" borderId="45" xfId="0" applyNumberFormat="1" applyFont="1" applyFill="1" applyBorder="1" applyAlignment="1">
      <alignment horizontal="center"/>
    </xf>
    <xf numFmtId="0" fontId="9" fillId="2" borderId="46" xfId="0" applyFont="1" applyFill="1" applyBorder="1"/>
    <xf numFmtId="0" fontId="7" fillId="2" borderId="47" xfId="0" applyFont="1" applyFill="1" applyBorder="1" applyAlignment="1">
      <alignment horizontal="center"/>
    </xf>
    <xf numFmtId="166" fontId="9" fillId="2" borderId="34" xfId="0" applyNumberFormat="1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9" fillId="2" borderId="50" xfId="0" applyFont="1" applyFill="1" applyBorder="1"/>
    <xf numFmtId="0" fontId="9" fillId="2" borderId="49" xfId="0" applyFont="1" applyFill="1" applyBorder="1" applyAlignment="1">
      <alignment horizontal="center" vertical="center" textRotation="90" wrapText="1"/>
    </xf>
    <xf numFmtId="0" fontId="7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166" fontId="9" fillId="2" borderId="53" xfId="0" applyNumberFormat="1" applyFont="1" applyFill="1" applyBorder="1" applyAlignment="1">
      <alignment horizontal="center"/>
    </xf>
    <xf numFmtId="166" fontId="9" fillId="2" borderId="35" xfId="0" applyNumberFormat="1" applyFont="1" applyFill="1" applyBorder="1" applyAlignment="1">
      <alignment horizontal="center"/>
    </xf>
    <xf numFmtId="0" fontId="9" fillId="2" borderId="9" xfId="0" applyFont="1" applyFill="1" applyBorder="1"/>
    <xf numFmtId="0" fontId="9" fillId="2" borderId="11" xfId="0" applyFont="1" applyFill="1" applyBorder="1" applyAlignment="1">
      <alignment horizontal="center" vertical="top" wrapText="1"/>
    </xf>
    <xf numFmtId="166" fontId="9" fillId="2" borderId="27" xfId="0" applyNumberFormat="1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top" wrapText="1"/>
    </xf>
    <xf numFmtId="166" fontId="9" fillId="2" borderId="17" xfId="0" applyNumberFormat="1" applyFont="1" applyFill="1" applyBorder="1" applyAlignment="1">
      <alignment horizontal="center" vertical="top" wrapText="1"/>
    </xf>
    <xf numFmtId="3" fontId="9" fillId="2" borderId="19" xfId="0" applyNumberFormat="1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41;&#1077;&#1090;&#1086;&#1085;/&#1041;&#1083;&#1072;&#1085;&#1082;&#1080;%20&#1080;%20&#1087;&#1088;&#1072;&#1081;&#1089;/&#1058;&#1088;&#1091;&#1076;&#1086;&#1077;&#1084;&#1082;&#1086;&#1089;&#1090;&#1100;%20&#1080;&#1079;&#1076;&#1077;&#1083;&#1080;&#1081;%202015%20&#1044;&#1086;&#1087;&#1086;&#1083;&#1085;&#1077;&#1085;&#1085;&#1099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Бетон"/>
      <sheetName val="калькуляция"/>
      <sheetName val="константы"/>
      <sheetName val="цена бетона"/>
      <sheetName val="керамзитобетон"/>
      <sheetName val="Прайс  16.09.16"/>
    </sheetNames>
    <sheetDataSet>
      <sheetData sheetId="0" refreshError="1"/>
      <sheetData sheetId="1" refreshError="1">
        <row r="321">
          <cell r="A321" t="str">
            <v>Лоток Л14-8</v>
          </cell>
        </row>
        <row r="323">
          <cell r="A323" t="str">
            <v>Лоток Л20-15</v>
          </cell>
        </row>
        <row r="324">
          <cell r="A324" t="str">
            <v>Лоток Л20д-15</v>
          </cell>
        </row>
        <row r="325">
          <cell r="A325" t="str">
            <v>Лоток Л 27-15А</v>
          </cell>
        </row>
        <row r="326">
          <cell r="A326" t="str">
            <v>Лоток Л 27д-15А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8"/>
  <sheetViews>
    <sheetView tabSelected="1" zoomScaleNormal="100" workbookViewId="0">
      <selection activeCell="A2" sqref="A2:H2"/>
    </sheetView>
  </sheetViews>
  <sheetFormatPr defaultRowHeight="15" x14ac:dyDescent="0.25"/>
  <cols>
    <col min="1" max="1" width="19.85546875" customWidth="1"/>
    <col min="2" max="2" width="12.7109375" customWidth="1"/>
    <col min="3" max="3" width="15.28515625" customWidth="1"/>
    <col min="4" max="4" width="15.7109375" customWidth="1"/>
    <col min="8" max="8" width="12.5703125" customWidth="1"/>
  </cols>
  <sheetData>
    <row r="1" spans="1:8" ht="15.75" x14ac:dyDescent="0.25">
      <c r="A1" s="7"/>
      <c r="B1" s="7"/>
      <c r="C1" s="7"/>
      <c r="D1" s="7"/>
      <c r="E1" s="7"/>
      <c r="F1" s="7"/>
      <c r="G1" s="7"/>
      <c r="H1" s="7"/>
    </row>
    <row r="2" spans="1:8" ht="18.75" x14ac:dyDescent="0.25">
      <c r="A2" s="8" t="s">
        <v>159</v>
      </c>
      <c r="B2" s="8"/>
      <c r="C2" s="8"/>
      <c r="D2" s="8"/>
      <c r="E2" s="8"/>
      <c r="F2" s="8"/>
      <c r="G2" s="8"/>
      <c r="H2" s="8"/>
    </row>
    <row r="3" spans="1:8" ht="29.25" customHeight="1" x14ac:dyDescent="0.25">
      <c r="A3" s="9"/>
      <c r="B3" s="9"/>
      <c r="C3" s="1"/>
      <c r="D3" s="1"/>
      <c r="E3" s="6"/>
      <c r="F3" s="6"/>
      <c r="G3" s="6"/>
      <c r="H3" s="6"/>
    </row>
    <row r="4" spans="1:8" ht="15.75" x14ac:dyDescent="0.25">
      <c r="A4" s="10" t="s">
        <v>160</v>
      </c>
      <c r="B4" s="10"/>
      <c r="C4" s="10"/>
      <c r="D4" s="10"/>
      <c r="E4" s="10"/>
      <c r="F4" s="10"/>
      <c r="G4" s="10"/>
      <c r="H4" s="10"/>
    </row>
    <row r="5" spans="1:8" x14ac:dyDescent="0.25">
      <c r="A5" s="2"/>
      <c r="B5" s="2"/>
      <c r="C5" s="3"/>
      <c r="D5" s="3"/>
      <c r="E5" s="2"/>
      <c r="F5" s="2"/>
      <c r="G5" s="2"/>
      <c r="H5" s="2"/>
    </row>
    <row r="7" spans="1:8" ht="15.75" thickBot="1" x14ac:dyDescent="0.3">
      <c r="A7" s="11" t="s">
        <v>178</v>
      </c>
      <c r="B7" s="11"/>
      <c r="C7" s="11"/>
      <c r="D7" s="11"/>
      <c r="E7" s="11"/>
      <c r="F7" s="11"/>
      <c r="G7" s="11"/>
      <c r="H7" s="11"/>
    </row>
    <row r="8" spans="1:8" ht="26.25" thickBot="1" x14ac:dyDescent="0.3">
      <c r="A8" s="12" t="s">
        <v>0</v>
      </c>
      <c r="B8" s="13" t="s">
        <v>1</v>
      </c>
      <c r="C8" s="14" t="s">
        <v>2</v>
      </c>
      <c r="D8" s="15" t="s">
        <v>3</v>
      </c>
      <c r="E8" s="16" t="s">
        <v>173</v>
      </c>
      <c r="F8" s="17" t="s">
        <v>4</v>
      </c>
      <c r="G8" s="18" t="s">
        <v>5</v>
      </c>
      <c r="H8" s="18" t="s">
        <v>6</v>
      </c>
    </row>
    <row r="9" spans="1:8" x14ac:dyDescent="0.25">
      <c r="A9" s="19" t="s">
        <v>7</v>
      </c>
      <c r="B9" s="20"/>
      <c r="C9" s="20"/>
      <c r="D9" s="20"/>
      <c r="E9" s="20"/>
      <c r="F9" s="20"/>
      <c r="G9" s="20"/>
      <c r="H9" s="21"/>
    </row>
    <row r="10" spans="1:8" ht="15.75" customHeight="1" x14ac:dyDescent="0.25">
      <c r="A10" s="4" t="s">
        <v>8</v>
      </c>
      <c r="B10" s="22"/>
      <c r="C10" s="23" t="s">
        <v>9</v>
      </c>
      <c r="D10" s="24" t="s">
        <v>10</v>
      </c>
      <c r="E10" s="25" t="s">
        <v>174</v>
      </c>
      <c r="F10" s="26">
        <v>0.21</v>
      </c>
      <c r="G10" s="27">
        <v>0.53</v>
      </c>
      <c r="H10" s="28">
        <v>12290</v>
      </c>
    </row>
    <row r="11" spans="1:8" ht="16.5" customHeight="1" x14ac:dyDescent="0.25">
      <c r="A11" s="4" t="s">
        <v>11</v>
      </c>
      <c r="B11" s="29"/>
      <c r="C11" s="30"/>
      <c r="D11" s="24" t="s">
        <v>12</v>
      </c>
      <c r="E11" s="25" t="s">
        <v>174</v>
      </c>
      <c r="F11" s="26">
        <v>0.27</v>
      </c>
      <c r="G11" s="27">
        <v>0.68</v>
      </c>
      <c r="H11" s="28">
        <v>14490</v>
      </c>
    </row>
    <row r="12" spans="1:8" ht="16.5" customHeight="1" x14ac:dyDescent="0.25">
      <c r="A12" s="4" t="s">
        <v>13</v>
      </c>
      <c r="B12" s="29"/>
      <c r="C12" s="30"/>
      <c r="D12" s="24" t="s">
        <v>14</v>
      </c>
      <c r="E12" s="25" t="s">
        <v>174</v>
      </c>
      <c r="F12" s="26">
        <v>0.35</v>
      </c>
      <c r="G12" s="27">
        <v>0.88</v>
      </c>
      <c r="H12" s="28">
        <v>17490</v>
      </c>
    </row>
    <row r="13" spans="1:8" ht="16.5" customHeight="1" x14ac:dyDescent="0.25">
      <c r="A13" s="4" t="s">
        <v>15</v>
      </c>
      <c r="B13" s="29"/>
      <c r="C13" s="30"/>
      <c r="D13" s="24" t="s">
        <v>16</v>
      </c>
      <c r="E13" s="25" t="s">
        <v>174</v>
      </c>
      <c r="F13" s="26">
        <v>0.59</v>
      </c>
      <c r="G13" s="27">
        <v>1.48</v>
      </c>
      <c r="H13" s="28">
        <v>30490</v>
      </c>
    </row>
    <row r="14" spans="1:8" ht="17.25" customHeight="1" x14ac:dyDescent="0.25">
      <c r="A14" s="4" t="s">
        <v>17</v>
      </c>
      <c r="B14" s="29"/>
      <c r="C14" s="30"/>
      <c r="D14" s="24" t="s">
        <v>18</v>
      </c>
      <c r="E14" s="25" t="s">
        <v>174</v>
      </c>
      <c r="F14" s="26">
        <v>0.37</v>
      </c>
      <c r="G14" s="27">
        <v>0.9</v>
      </c>
      <c r="H14" s="28">
        <v>19190</v>
      </c>
    </row>
    <row r="15" spans="1:8" ht="17.25" customHeight="1" x14ac:dyDescent="0.25">
      <c r="A15" s="4" t="s">
        <v>19</v>
      </c>
      <c r="B15" s="29"/>
      <c r="C15" s="30"/>
      <c r="D15" s="24" t="s">
        <v>20</v>
      </c>
      <c r="E15" s="25" t="s">
        <v>174</v>
      </c>
      <c r="F15" s="26">
        <v>0.52</v>
      </c>
      <c r="G15" s="27">
        <v>1.31</v>
      </c>
      <c r="H15" s="28">
        <v>30790</v>
      </c>
    </row>
    <row r="16" spans="1:8" ht="17.25" customHeight="1" x14ac:dyDescent="0.25">
      <c r="A16" s="4" t="s">
        <v>21</v>
      </c>
      <c r="B16" s="29"/>
      <c r="C16" s="30"/>
      <c r="D16" s="24" t="s">
        <v>22</v>
      </c>
      <c r="E16" s="25" t="s">
        <v>174</v>
      </c>
      <c r="F16" s="26">
        <v>0.67</v>
      </c>
      <c r="G16" s="27">
        <v>1.7</v>
      </c>
      <c r="H16" s="28">
        <v>36890</v>
      </c>
    </row>
    <row r="17" spans="1:8" ht="16.5" customHeight="1" x14ac:dyDescent="0.25">
      <c r="A17" s="4" t="s">
        <v>23</v>
      </c>
      <c r="B17" s="29"/>
      <c r="C17" s="30"/>
      <c r="D17" s="24" t="s">
        <v>24</v>
      </c>
      <c r="E17" s="25" t="s">
        <v>174</v>
      </c>
      <c r="F17" s="26">
        <v>0.54</v>
      </c>
      <c r="G17" s="27">
        <v>1.35</v>
      </c>
      <c r="H17" s="28">
        <v>34390</v>
      </c>
    </row>
    <row r="18" spans="1:8" ht="16.5" customHeight="1" x14ac:dyDescent="0.25">
      <c r="A18" s="4" t="s">
        <v>25</v>
      </c>
      <c r="B18" s="29"/>
      <c r="C18" s="30"/>
      <c r="D18" s="24" t="s">
        <v>26</v>
      </c>
      <c r="E18" s="25" t="s">
        <v>174</v>
      </c>
      <c r="F18" s="26">
        <v>0.62</v>
      </c>
      <c r="G18" s="27">
        <v>1.55</v>
      </c>
      <c r="H18" s="28">
        <v>36290</v>
      </c>
    </row>
    <row r="19" spans="1:8" ht="16.5" customHeight="1" x14ac:dyDescent="0.25">
      <c r="A19" s="4" t="s">
        <v>27</v>
      </c>
      <c r="B19" s="29"/>
      <c r="C19" s="30"/>
      <c r="D19" s="24" t="s">
        <v>28</v>
      </c>
      <c r="E19" s="25" t="s">
        <v>174</v>
      </c>
      <c r="F19" s="26">
        <v>0.79</v>
      </c>
      <c r="G19" s="27">
        <v>1.98</v>
      </c>
      <c r="H19" s="28">
        <v>45590</v>
      </c>
    </row>
    <row r="20" spans="1:8" ht="16.5" customHeight="1" x14ac:dyDescent="0.25">
      <c r="A20" s="4" t="s">
        <v>29</v>
      </c>
      <c r="B20" s="29"/>
      <c r="C20" s="30"/>
      <c r="D20" s="24" t="s">
        <v>30</v>
      </c>
      <c r="E20" s="25" t="s">
        <v>174</v>
      </c>
      <c r="F20" s="26">
        <v>1.07</v>
      </c>
      <c r="G20" s="27">
        <v>2.7</v>
      </c>
      <c r="H20" s="28">
        <v>59790</v>
      </c>
    </row>
    <row r="21" spans="1:8" ht="16.5" customHeight="1" x14ac:dyDescent="0.25">
      <c r="A21" s="4" t="s">
        <v>31</v>
      </c>
      <c r="B21" s="29"/>
      <c r="C21" s="30"/>
      <c r="D21" s="24" t="s">
        <v>32</v>
      </c>
      <c r="E21" s="25" t="s">
        <v>174</v>
      </c>
      <c r="F21" s="26">
        <v>0.65</v>
      </c>
      <c r="G21" s="27">
        <v>1.63</v>
      </c>
      <c r="H21" s="28">
        <v>39890</v>
      </c>
    </row>
    <row r="22" spans="1:8" ht="15" customHeight="1" x14ac:dyDescent="0.25">
      <c r="A22" s="4" t="s">
        <v>33</v>
      </c>
      <c r="B22" s="29"/>
      <c r="C22" s="30"/>
      <c r="D22" s="24" t="s">
        <v>34</v>
      </c>
      <c r="E22" s="25" t="s">
        <v>174</v>
      </c>
      <c r="F22" s="26">
        <v>0.73</v>
      </c>
      <c r="G22" s="27">
        <v>1.85</v>
      </c>
      <c r="H22" s="28">
        <v>42290</v>
      </c>
    </row>
    <row r="23" spans="1:8" ht="15" customHeight="1" x14ac:dyDescent="0.25">
      <c r="A23" s="4" t="s">
        <v>35</v>
      </c>
      <c r="B23" s="29"/>
      <c r="C23" s="30"/>
      <c r="D23" s="24" t="s">
        <v>36</v>
      </c>
      <c r="E23" s="25" t="s">
        <v>174</v>
      </c>
      <c r="F23" s="26">
        <v>1</v>
      </c>
      <c r="G23" s="27">
        <v>2.5</v>
      </c>
      <c r="H23" s="28">
        <v>55990</v>
      </c>
    </row>
    <row r="24" spans="1:8" ht="15" customHeight="1" x14ac:dyDescent="0.25">
      <c r="A24" s="4" t="s">
        <v>37</v>
      </c>
      <c r="B24" s="29"/>
      <c r="C24" s="30"/>
      <c r="D24" s="24" t="s">
        <v>38</v>
      </c>
      <c r="E24" s="25" t="s">
        <v>174</v>
      </c>
      <c r="F24" s="26">
        <v>1.24</v>
      </c>
      <c r="G24" s="27">
        <v>3.13</v>
      </c>
      <c r="H24" s="28">
        <v>67690</v>
      </c>
    </row>
    <row r="25" spans="1:8" ht="15" customHeight="1" x14ac:dyDescent="0.25">
      <c r="A25" s="4" t="s">
        <v>39</v>
      </c>
      <c r="B25" s="29"/>
      <c r="C25" s="30"/>
      <c r="D25" s="24" t="s">
        <v>40</v>
      </c>
      <c r="E25" s="25" t="s">
        <v>174</v>
      </c>
      <c r="F25" s="26">
        <v>0.95</v>
      </c>
      <c r="G25" s="27">
        <v>2.4</v>
      </c>
      <c r="H25" s="28">
        <v>52690</v>
      </c>
    </row>
    <row r="26" spans="1:8" ht="15" customHeight="1" x14ac:dyDescent="0.25">
      <c r="A26" s="4" t="s">
        <v>41</v>
      </c>
      <c r="B26" s="29"/>
      <c r="C26" s="30"/>
      <c r="D26" s="24" t="s">
        <v>42</v>
      </c>
      <c r="E26" s="25" t="s">
        <v>174</v>
      </c>
      <c r="F26" s="26">
        <v>1.1499999999999999</v>
      </c>
      <c r="G26" s="27">
        <v>2.9</v>
      </c>
      <c r="H26" s="28">
        <v>62490</v>
      </c>
    </row>
    <row r="27" spans="1:8" ht="15.75" customHeight="1" x14ac:dyDescent="0.25">
      <c r="A27" s="4" t="s">
        <v>43</v>
      </c>
      <c r="B27" s="29"/>
      <c r="C27" s="30"/>
      <c r="D27" s="24" t="s">
        <v>44</v>
      </c>
      <c r="E27" s="25" t="s">
        <v>174</v>
      </c>
      <c r="F27" s="26">
        <v>1.5</v>
      </c>
      <c r="G27" s="27">
        <v>3.78</v>
      </c>
      <c r="H27" s="28">
        <v>80990</v>
      </c>
    </row>
    <row r="28" spans="1:8" ht="15.75" customHeight="1" x14ac:dyDescent="0.25">
      <c r="A28" s="4" t="s">
        <v>45</v>
      </c>
      <c r="B28" s="29"/>
      <c r="C28" s="30"/>
      <c r="D28" s="24" t="s">
        <v>46</v>
      </c>
      <c r="E28" s="25" t="s">
        <v>174</v>
      </c>
      <c r="F28" s="26">
        <v>1.38</v>
      </c>
      <c r="G28" s="27">
        <v>3.45</v>
      </c>
      <c r="H28" s="28">
        <v>74790</v>
      </c>
    </row>
    <row r="29" spans="1:8" ht="15.75" customHeight="1" x14ac:dyDescent="0.25">
      <c r="A29" s="4" t="s">
        <v>47</v>
      </c>
      <c r="B29" s="29"/>
      <c r="C29" s="30"/>
      <c r="D29" s="24" t="s">
        <v>48</v>
      </c>
      <c r="E29" s="25" t="s">
        <v>174</v>
      </c>
      <c r="F29" s="26">
        <v>1.63</v>
      </c>
      <c r="G29" s="27">
        <v>4.0999999999999996</v>
      </c>
      <c r="H29" s="28">
        <v>87790</v>
      </c>
    </row>
    <row r="30" spans="1:8" ht="17.25" customHeight="1" x14ac:dyDescent="0.25">
      <c r="A30" s="4" t="s">
        <v>49</v>
      </c>
      <c r="B30" s="29"/>
      <c r="C30" s="30"/>
      <c r="D30" s="24" t="s">
        <v>50</v>
      </c>
      <c r="E30" s="25" t="s">
        <v>174</v>
      </c>
      <c r="F30" s="26">
        <v>1.88</v>
      </c>
      <c r="G30" s="27">
        <v>4.7300000000000004</v>
      </c>
      <c r="H30" s="28">
        <v>118590</v>
      </c>
    </row>
    <row r="31" spans="1:8" ht="17.25" customHeight="1" x14ac:dyDescent="0.25">
      <c r="A31" s="4" t="s">
        <v>51</v>
      </c>
      <c r="B31" s="29"/>
      <c r="C31" s="30"/>
      <c r="D31" s="24" t="s">
        <v>52</v>
      </c>
      <c r="E31" s="25" t="s">
        <v>174</v>
      </c>
      <c r="F31" s="26">
        <v>2.4900000000000002</v>
      </c>
      <c r="G31" s="27">
        <v>6.28</v>
      </c>
      <c r="H31" s="28">
        <v>135290</v>
      </c>
    </row>
    <row r="32" spans="1:8" ht="15.75" customHeight="1" x14ac:dyDescent="0.25">
      <c r="A32" s="4" t="s">
        <v>53</v>
      </c>
      <c r="B32" s="29"/>
      <c r="C32" s="30"/>
      <c r="D32" s="24" t="s">
        <v>54</v>
      </c>
      <c r="E32" s="25" t="s">
        <v>174</v>
      </c>
      <c r="F32" s="26">
        <v>2.86</v>
      </c>
      <c r="G32" s="27">
        <v>7.2</v>
      </c>
      <c r="H32" s="28">
        <v>158990</v>
      </c>
    </row>
    <row r="33" spans="1:8" ht="15.75" customHeight="1" x14ac:dyDescent="0.25">
      <c r="A33" s="4" t="s">
        <v>55</v>
      </c>
      <c r="B33" s="29"/>
      <c r="C33" s="30"/>
      <c r="D33" s="24" t="s">
        <v>56</v>
      </c>
      <c r="E33" s="25" t="s">
        <v>174</v>
      </c>
      <c r="F33" s="26">
        <v>3.01</v>
      </c>
      <c r="G33" s="27">
        <v>7.58</v>
      </c>
      <c r="H33" s="28">
        <v>164990</v>
      </c>
    </row>
    <row r="34" spans="1:8" ht="15.75" customHeight="1" x14ac:dyDescent="0.25">
      <c r="A34" s="4" t="s">
        <v>57</v>
      </c>
      <c r="B34" s="29"/>
      <c r="C34" s="30"/>
      <c r="D34" s="24" t="s">
        <v>58</v>
      </c>
      <c r="E34" s="25" t="s">
        <v>174</v>
      </c>
      <c r="F34" s="26">
        <v>3.37</v>
      </c>
      <c r="G34" s="27">
        <v>8.5</v>
      </c>
      <c r="H34" s="28">
        <v>186290</v>
      </c>
    </row>
    <row r="35" spans="1:8" ht="15.75" customHeight="1" x14ac:dyDescent="0.25">
      <c r="A35" s="4" t="s">
        <v>59</v>
      </c>
      <c r="B35" s="29"/>
      <c r="C35" s="30"/>
      <c r="D35" s="24" t="s">
        <v>60</v>
      </c>
      <c r="E35" s="25" t="s">
        <v>174</v>
      </c>
      <c r="F35" s="26">
        <v>0.05</v>
      </c>
      <c r="G35" s="27">
        <v>0.13</v>
      </c>
      <c r="H35" s="28">
        <v>3490</v>
      </c>
    </row>
    <row r="36" spans="1:8" ht="15.75" customHeight="1" x14ac:dyDescent="0.25">
      <c r="A36" s="4" t="s">
        <v>61</v>
      </c>
      <c r="B36" s="29"/>
      <c r="C36" s="30"/>
      <c r="D36" s="24" t="s">
        <v>62</v>
      </c>
      <c r="E36" s="25" t="s">
        <v>174</v>
      </c>
      <c r="F36" s="26">
        <v>7.0000000000000007E-2</v>
      </c>
      <c r="G36" s="27">
        <v>0.18</v>
      </c>
      <c r="H36" s="28">
        <v>4350</v>
      </c>
    </row>
    <row r="37" spans="1:8" ht="15.75" customHeight="1" x14ac:dyDescent="0.25">
      <c r="A37" s="4" t="s">
        <v>63</v>
      </c>
      <c r="B37" s="29"/>
      <c r="C37" s="30"/>
      <c r="D37" s="24" t="s">
        <v>64</v>
      </c>
      <c r="E37" s="25" t="s">
        <v>174</v>
      </c>
      <c r="F37" s="26">
        <v>0.09</v>
      </c>
      <c r="G37" s="27">
        <v>0.23</v>
      </c>
      <c r="H37" s="28">
        <v>5590</v>
      </c>
    </row>
    <row r="38" spans="1:8" ht="15.75" customHeight="1" x14ac:dyDescent="0.25">
      <c r="A38" s="4" t="s">
        <v>65</v>
      </c>
      <c r="B38" s="29"/>
      <c r="C38" s="30"/>
      <c r="D38" s="24" t="s">
        <v>66</v>
      </c>
      <c r="E38" s="25" t="s">
        <v>174</v>
      </c>
      <c r="F38" s="26">
        <v>0.15</v>
      </c>
      <c r="G38" s="27">
        <v>0.38</v>
      </c>
      <c r="H38" s="28">
        <v>8460</v>
      </c>
    </row>
    <row r="39" spans="1:8" ht="15.75" customHeight="1" x14ac:dyDescent="0.25">
      <c r="A39" s="4" t="s">
        <v>67</v>
      </c>
      <c r="B39" s="29"/>
      <c r="C39" s="30"/>
      <c r="D39" s="24" t="s">
        <v>68</v>
      </c>
      <c r="E39" s="25" t="s">
        <v>174</v>
      </c>
      <c r="F39" s="26">
        <v>0.09</v>
      </c>
      <c r="G39" s="27">
        <v>0.23</v>
      </c>
      <c r="H39" s="28">
        <v>5590</v>
      </c>
    </row>
    <row r="40" spans="1:8" ht="15.75" customHeight="1" x14ac:dyDescent="0.25">
      <c r="A40" s="4" t="s">
        <v>69</v>
      </c>
      <c r="B40" s="29"/>
      <c r="C40" s="30"/>
      <c r="D40" s="24" t="s">
        <v>70</v>
      </c>
      <c r="E40" s="25" t="s">
        <v>174</v>
      </c>
      <c r="F40" s="26">
        <v>0.11</v>
      </c>
      <c r="G40" s="27">
        <v>0.28000000000000003</v>
      </c>
      <c r="H40" s="28">
        <v>6690</v>
      </c>
    </row>
    <row r="41" spans="1:8" ht="15.75" customHeight="1" x14ac:dyDescent="0.25">
      <c r="A41" s="4" t="s">
        <v>71</v>
      </c>
      <c r="B41" s="29"/>
      <c r="C41" s="30"/>
      <c r="D41" s="24" t="s">
        <v>72</v>
      </c>
      <c r="E41" s="25" t="s">
        <v>174</v>
      </c>
      <c r="F41" s="26">
        <v>0.17</v>
      </c>
      <c r="G41" s="27">
        <v>0.43</v>
      </c>
      <c r="H41" s="28">
        <v>10390</v>
      </c>
    </row>
    <row r="42" spans="1:8" ht="15.75" customHeight="1" x14ac:dyDescent="0.25">
      <c r="A42" s="4" t="s">
        <v>73</v>
      </c>
      <c r="B42" s="29"/>
      <c r="C42" s="30"/>
      <c r="D42" s="24" t="s">
        <v>74</v>
      </c>
      <c r="E42" s="25" t="s">
        <v>174</v>
      </c>
      <c r="F42" s="26">
        <v>0.13</v>
      </c>
      <c r="G42" s="27">
        <v>0.34</v>
      </c>
      <c r="H42" s="28">
        <v>6990</v>
      </c>
    </row>
    <row r="43" spans="1:8" ht="15.75" customHeight="1" x14ac:dyDescent="0.25">
      <c r="A43" s="4" t="s">
        <v>75</v>
      </c>
      <c r="B43" s="29"/>
      <c r="C43" s="30"/>
      <c r="D43" s="24" t="s">
        <v>76</v>
      </c>
      <c r="E43" s="25" t="s">
        <v>174</v>
      </c>
      <c r="F43" s="26">
        <v>0.16</v>
      </c>
      <c r="G43" s="27">
        <v>0.4</v>
      </c>
      <c r="H43" s="28">
        <v>9790</v>
      </c>
    </row>
    <row r="44" spans="1:8" ht="15.75" customHeight="1" x14ac:dyDescent="0.25">
      <c r="A44" s="4" t="s">
        <v>77</v>
      </c>
      <c r="B44" s="29"/>
      <c r="C44" s="30"/>
      <c r="D44" s="24" t="s">
        <v>78</v>
      </c>
      <c r="E44" s="25" t="s">
        <v>174</v>
      </c>
      <c r="F44" s="26">
        <v>0.2</v>
      </c>
      <c r="G44" s="27">
        <v>0.5</v>
      </c>
      <c r="H44" s="28">
        <v>10490</v>
      </c>
    </row>
    <row r="45" spans="1:8" ht="15.75" customHeight="1" x14ac:dyDescent="0.25">
      <c r="A45" s="4" t="s">
        <v>79</v>
      </c>
      <c r="B45" s="29"/>
      <c r="C45" s="30"/>
      <c r="D45" s="24" t="s">
        <v>80</v>
      </c>
      <c r="E45" s="25" t="s">
        <v>174</v>
      </c>
      <c r="F45" s="26">
        <v>0.27</v>
      </c>
      <c r="G45" s="27">
        <v>0.68</v>
      </c>
      <c r="H45" s="28">
        <v>14590</v>
      </c>
    </row>
    <row r="46" spans="1:8" ht="15.75" customHeight="1" x14ac:dyDescent="0.25">
      <c r="A46" s="4" t="s">
        <v>81</v>
      </c>
      <c r="B46" s="29"/>
      <c r="C46" s="30"/>
      <c r="D46" s="24" t="s">
        <v>82</v>
      </c>
      <c r="E46" s="25" t="s">
        <v>174</v>
      </c>
      <c r="F46" s="26">
        <v>0.16</v>
      </c>
      <c r="G46" s="27">
        <v>0.4</v>
      </c>
      <c r="H46" s="28">
        <v>10190</v>
      </c>
    </row>
    <row r="47" spans="1:8" ht="15.75" customHeight="1" x14ac:dyDescent="0.25">
      <c r="A47" s="4" t="s">
        <v>83</v>
      </c>
      <c r="B47" s="29"/>
      <c r="C47" s="30"/>
      <c r="D47" s="24" t="s">
        <v>84</v>
      </c>
      <c r="E47" s="25" t="s">
        <v>174</v>
      </c>
      <c r="F47" s="26">
        <v>0.18</v>
      </c>
      <c r="G47" s="27">
        <v>0.45</v>
      </c>
      <c r="H47" s="28">
        <v>10990</v>
      </c>
    </row>
    <row r="48" spans="1:8" ht="15.75" customHeight="1" x14ac:dyDescent="0.25">
      <c r="A48" s="4" t="s">
        <v>85</v>
      </c>
      <c r="B48" s="29"/>
      <c r="C48" s="30"/>
      <c r="D48" s="24" t="s">
        <v>86</v>
      </c>
      <c r="E48" s="25" t="s">
        <v>174</v>
      </c>
      <c r="F48" s="26">
        <v>0.25</v>
      </c>
      <c r="G48" s="27">
        <v>0.63</v>
      </c>
      <c r="H48" s="28">
        <v>12990</v>
      </c>
    </row>
    <row r="49" spans="1:8" ht="15.75" customHeight="1" x14ac:dyDescent="0.25">
      <c r="A49" s="4" t="s">
        <v>87</v>
      </c>
      <c r="B49" s="29"/>
      <c r="C49" s="30"/>
      <c r="D49" s="24" t="s">
        <v>88</v>
      </c>
      <c r="E49" s="25" t="s">
        <v>174</v>
      </c>
      <c r="F49" s="26">
        <v>0.31</v>
      </c>
      <c r="G49" s="27">
        <v>0.78</v>
      </c>
      <c r="H49" s="28">
        <v>15890</v>
      </c>
    </row>
    <row r="50" spans="1:8" ht="15.75" customHeight="1" x14ac:dyDescent="0.25">
      <c r="A50" s="4" t="s">
        <v>89</v>
      </c>
      <c r="B50" s="29"/>
      <c r="C50" s="30"/>
      <c r="D50" s="24" t="s">
        <v>90</v>
      </c>
      <c r="E50" s="25" t="s">
        <v>174</v>
      </c>
      <c r="F50" s="26">
        <v>0.24</v>
      </c>
      <c r="G50" s="27">
        <v>0.6</v>
      </c>
      <c r="H50" s="28">
        <v>12790</v>
      </c>
    </row>
    <row r="51" spans="1:8" ht="15.75" customHeight="1" x14ac:dyDescent="0.25">
      <c r="A51" s="4" t="s">
        <v>91</v>
      </c>
      <c r="B51" s="29"/>
      <c r="C51" s="30"/>
      <c r="D51" s="24" t="s">
        <v>92</v>
      </c>
      <c r="E51" s="25" t="s">
        <v>174</v>
      </c>
      <c r="F51" s="26">
        <v>0.28999999999999998</v>
      </c>
      <c r="G51" s="27">
        <v>0.73</v>
      </c>
      <c r="H51" s="28">
        <v>14790</v>
      </c>
    </row>
    <row r="52" spans="1:8" ht="15.75" customHeight="1" x14ac:dyDescent="0.25">
      <c r="A52" s="4" t="s">
        <v>93</v>
      </c>
      <c r="B52" s="29"/>
      <c r="C52" s="30"/>
      <c r="D52" s="24" t="s">
        <v>94</v>
      </c>
      <c r="E52" s="25" t="s">
        <v>174</v>
      </c>
      <c r="F52" s="26">
        <v>0.32</v>
      </c>
      <c r="G52" s="27">
        <v>0.95</v>
      </c>
      <c r="H52" s="28">
        <v>16290</v>
      </c>
    </row>
    <row r="53" spans="1:8" ht="15.75" customHeight="1" x14ac:dyDescent="0.25">
      <c r="A53" s="4" t="s">
        <v>95</v>
      </c>
      <c r="B53" s="29"/>
      <c r="C53" s="30"/>
      <c r="D53" s="24" t="s">
        <v>96</v>
      </c>
      <c r="E53" s="25" t="s">
        <v>174</v>
      </c>
      <c r="F53" s="26">
        <v>0.35</v>
      </c>
      <c r="G53" s="27">
        <v>0.875</v>
      </c>
      <c r="H53" s="28">
        <v>17490</v>
      </c>
    </row>
    <row r="54" spans="1:8" ht="15.75" customHeight="1" x14ac:dyDescent="0.25">
      <c r="A54" s="4" t="s">
        <v>97</v>
      </c>
      <c r="B54" s="29"/>
      <c r="C54" s="30"/>
      <c r="D54" s="24" t="s">
        <v>96</v>
      </c>
      <c r="E54" s="25" t="s">
        <v>174</v>
      </c>
      <c r="F54" s="26">
        <v>0.41</v>
      </c>
      <c r="G54" s="27">
        <v>1.03</v>
      </c>
      <c r="H54" s="28">
        <v>20990</v>
      </c>
    </row>
    <row r="55" spans="1:8" ht="15.75" customHeight="1" x14ac:dyDescent="0.25">
      <c r="A55" s="4" t="s">
        <v>98</v>
      </c>
      <c r="B55" s="29"/>
      <c r="C55" s="30"/>
      <c r="D55" s="24" t="s">
        <v>99</v>
      </c>
      <c r="E55" s="25" t="s">
        <v>174</v>
      </c>
      <c r="F55" s="26">
        <v>0.47</v>
      </c>
      <c r="G55" s="27">
        <v>1.18</v>
      </c>
      <c r="H55" s="28">
        <v>26390</v>
      </c>
    </row>
    <row r="56" spans="1:8" ht="15.75" customHeight="1" x14ac:dyDescent="0.25">
      <c r="A56" s="4" t="s">
        <v>100</v>
      </c>
      <c r="B56" s="29"/>
      <c r="C56" s="30"/>
      <c r="D56" s="24" t="s">
        <v>101</v>
      </c>
      <c r="E56" s="25" t="s">
        <v>174</v>
      </c>
      <c r="F56" s="26">
        <v>0.53</v>
      </c>
      <c r="G56" s="27">
        <v>1.33</v>
      </c>
      <c r="H56" s="28">
        <v>33990</v>
      </c>
    </row>
    <row r="57" spans="1:8" ht="15.75" customHeight="1" thickBot="1" x14ac:dyDescent="0.3">
      <c r="A57" s="5" t="s">
        <v>102</v>
      </c>
      <c r="B57" s="31"/>
      <c r="C57" s="32"/>
      <c r="D57" s="33" t="s">
        <v>103</v>
      </c>
      <c r="E57" s="25" t="s">
        <v>174</v>
      </c>
      <c r="F57" s="34">
        <v>0.71</v>
      </c>
      <c r="G57" s="35">
        <v>1.8</v>
      </c>
      <c r="H57" s="28">
        <v>37390</v>
      </c>
    </row>
    <row r="58" spans="1:8" ht="15.75" customHeight="1" thickBot="1" x14ac:dyDescent="0.3">
      <c r="A58" s="36" t="s">
        <v>178</v>
      </c>
      <c r="B58" s="37"/>
      <c r="C58" s="37"/>
      <c r="D58" s="37"/>
      <c r="E58" s="37"/>
      <c r="F58" s="37"/>
      <c r="G58" s="37"/>
      <c r="H58" s="38"/>
    </row>
    <row r="59" spans="1:8" ht="27.75" customHeight="1" thickBot="1" x14ac:dyDescent="0.3">
      <c r="A59" s="12" t="s">
        <v>0</v>
      </c>
      <c r="B59" s="13" t="s">
        <v>1</v>
      </c>
      <c r="C59" s="14" t="s">
        <v>2</v>
      </c>
      <c r="D59" s="15" t="s">
        <v>3</v>
      </c>
      <c r="E59" s="16" t="s">
        <v>173</v>
      </c>
      <c r="F59" s="17" t="s">
        <v>4</v>
      </c>
      <c r="G59" s="18" t="s">
        <v>5</v>
      </c>
      <c r="H59" s="18" t="s">
        <v>6</v>
      </c>
    </row>
    <row r="60" spans="1:8" ht="15.75" customHeight="1" x14ac:dyDescent="0.25">
      <c r="A60" s="39" t="s">
        <v>7</v>
      </c>
      <c r="B60" s="40"/>
      <c r="C60" s="40"/>
      <c r="D60" s="40"/>
      <c r="E60" s="40"/>
      <c r="F60" s="40"/>
      <c r="G60" s="40"/>
      <c r="H60" s="41"/>
    </row>
    <row r="61" spans="1:8" ht="17.25" customHeight="1" x14ac:dyDescent="0.25">
      <c r="A61" s="42" t="s">
        <v>104</v>
      </c>
      <c r="B61" s="22"/>
      <c r="C61" s="43" t="s">
        <v>9</v>
      </c>
      <c r="D61" s="44" t="s">
        <v>105</v>
      </c>
      <c r="E61" s="25" t="s">
        <v>174</v>
      </c>
      <c r="F61" s="45">
        <v>0.75</v>
      </c>
      <c r="G61" s="46">
        <v>1.9</v>
      </c>
      <c r="H61" s="47">
        <v>42590</v>
      </c>
    </row>
    <row r="62" spans="1:8" ht="17.25" customHeight="1" x14ac:dyDescent="0.25">
      <c r="A62" s="4" t="s">
        <v>106</v>
      </c>
      <c r="B62" s="29"/>
      <c r="C62" s="48"/>
      <c r="D62" s="24" t="s">
        <v>107</v>
      </c>
      <c r="E62" s="25" t="s">
        <v>174</v>
      </c>
      <c r="F62" s="26">
        <v>0.85</v>
      </c>
      <c r="G62" s="27">
        <v>2.13</v>
      </c>
      <c r="H62" s="47">
        <v>47590</v>
      </c>
    </row>
    <row r="63" spans="1:8" ht="17.25" customHeight="1" x14ac:dyDescent="0.25">
      <c r="A63" s="4"/>
      <c r="B63" s="49"/>
      <c r="C63" s="50"/>
      <c r="D63" s="24"/>
      <c r="E63" s="25"/>
      <c r="F63" s="26"/>
      <c r="G63" s="51"/>
      <c r="H63" s="28"/>
    </row>
    <row r="64" spans="1:8" ht="16.5" customHeight="1" x14ac:dyDescent="0.25">
      <c r="A64" s="52" t="s">
        <v>108</v>
      </c>
      <c r="B64" s="53"/>
      <c r="C64" s="53"/>
      <c r="D64" s="53"/>
      <c r="E64" s="53"/>
      <c r="F64" s="53"/>
      <c r="G64" s="53"/>
      <c r="H64" s="54"/>
    </row>
    <row r="65" spans="1:8" ht="16.5" customHeight="1" x14ac:dyDescent="0.25">
      <c r="A65" s="55" t="s">
        <v>161</v>
      </c>
      <c r="B65" s="56" t="s">
        <v>177</v>
      </c>
      <c r="C65" s="57" t="s">
        <v>113</v>
      </c>
      <c r="D65" s="58" t="s">
        <v>162</v>
      </c>
      <c r="E65" s="25" t="s">
        <v>174</v>
      </c>
      <c r="F65" s="59">
        <v>0.17</v>
      </c>
      <c r="G65" s="59">
        <f>F65*2.5</f>
        <v>0.42500000000000004</v>
      </c>
      <c r="H65" s="28">
        <v>9190</v>
      </c>
    </row>
    <row r="66" spans="1:8" ht="16.5" customHeight="1" x14ac:dyDescent="0.25">
      <c r="A66" s="55" t="s">
        <v>109</v>
      </c>
      <c r="B66" s="60"/>
      <c r="C66" s="57" t="s">
        <v>110</v>
      </c>
      <c r="D66" s="58" t="s">
        <v>111</v>
      </c>
      <c r="E66" s="25" t="s">
        <v>174</v>
      </c>
      <c r="F66" s="59">
        <v>0.43</v>
      </c>
      <c r="G66" s="59">
        <v>1.075</v>
      </c>
      <c r="H66" s="28">
        <v>26390</v>
      </c>
    </row>
    <row r="67" spans="1:8" ht="16.5" customHeight="1" x14ac:dyDescent="0.25">
      <c r="A67" s="55" t="s">
        <v>112</v>
      </c>
      <c r="B67" s="60"/>
      <c r="C67" s="61" t="s">
        <v>113</v>
      </c>
      <c r="D67" s="58" t="s">
        <v>114</v>
      </c>
      <c r="E67" s="25" t="s">
        <v>174</v>
      </c>
      <c r="F67" s="59">
        <v>0.33</v>
      </c>
      <c r="G67" s="59">
        <v>0.79</v>
      </c>
      <c r="H67" s="28">
        <v>17490</v>
      </c>
    </row>
    <row r="68" spans="1:8" ht="16.5" customHeight="1" x14ac:dyDescent="0.25">
      <c r="A68" s="55" t="s">
        <v>115</v>
      </c>
      <c r="B68" s="60"/>
      <c r="C68" s="62"/>
      <c r="D68" s="58" t="s">
        <v>116</v>
      </c>
      <c r="E68" s="25" t="s">
        <v>174</v>
      </c>
      <c r="F68" s="59">
        <v>0.08</v>
      </c>
      <c r="G68" s="59">
        <v>0.19</v>
      </c>
      <c r="H68" s="28">
        <v>5090</v>
      </c>
    </row>
    <row r="69" spans="1:8" ht="16.5" customHeight="1" x14ac:dyDescent="0.25">
      <c r="A69" s="55" t="s">
        <v>117</v>
      </c>
      <c r="B69" s="60"/>
      <c r="C69" s="62"/>
      <c r="D69" s="58" t="s">
        <v>118</v>
      </c>
      <c r="E69" s="25" t="s">
        <v>174</v>
      </c>
      <c r="F69" s="59">
        <v>0.36</v>
      </c>
      <c r="G69" s="59">
        <v>0.9</v>
      </c>
      <c r="H69" s="28">
        <v>20890</v>
      </c>
    </row>
    <row r="70" spans="1:8" ht="16.5" customHeight="1" x14ac:dyDescent="0.25">
      <c r="A70" s="55" t="s">
        <v>119</v>
      </c>
      <c r="B70" s="60"/>
      <c r="C70" s="63"/>
      <c r="D70" s="58" t="s">
        <v>120</v>
      </c>
      <c r="E70" s="25" t="s">
        <v>174</v>
      </c>
      <c r="F70" s="59">
        <v>0.09</v>
      </c>
      <c r="G70" s="59">
        <v>0.23</v>
      </c>
      <c r="H70" s="28">
        <v>5290</v>
      </c>
    </row>
    <row r="71" spans="1:8" ht="16.5" customHeight="1" x14ac:dyDescent="0.25">
      <c r="A71" s="55" t="s">
        <v>121</v>
      </c>
      <c r="B71" s="64"/>
      <c r="C71" s="65" t="s">
        <v>110</v>
      </c>
      <c r="D71" s="58" t="s">
        <v>122</v>
      </c>
      <c r="E71" s="25" t="s">
        <v>174</v>
      </c>
      <c r="F71" s="59">
        <v>0.5</v>
      </c>
      <c r="G71" s="59">
        <v>1.2</v>
      </c>
      <c r="H71" s="28">
        <v>32990</v>
      </c>
    </row>
    <row r="72" spans="1:8" ht="16.5" customHeight="1" x14ac:dyDescent="0.25">
      <c r="A72" s="55" t="s">
        <v>123</v>
      </c>
      <c r="B72" s="60"/>
      <c r="C72" s="61" t="s">
        <v>113</v>
      </c>
      <c r="D72" s="58" t="s">
        <v>124</v>
      </c>
      <c r="E72" s="25" t="s">
        <v>174</v>
      </c>
      <c r="F72" s="59">
        <v>0.128</v>
      </c>
      <c r="G72" s="59">
        <v>0.32</v>
      </c>
      <c r="H72" s="28">
        <v>6990</v>
      </c>
    </row>
    <row r="73" spans="1:8" ht="16.5" customHeight="1" x14ac:dyDescent="0.25">
      <c r="A73" s="55" t="s">
        <v>125</v>
      </c>
      <c r="B73" s="60"/>
      <c r="C73" s="62"/>
      <c r="D73" s="58" t="s">
        <v>126</v>
      </c>
      <c r="E73" s="25" t="s">
        <v>174</v>
      </c>
      <c r="F73" s="59">
        <v>0.45</v>
      </c>
      <c r="G73" s="59">
        <v>1.1000000000000001</v>
      </c>
      <c r="H73" s="28">
        <v>26290</v>
      </c>
    </row>
    <row r="74" spans="1:8" ht="16.5" customHeight="1" x14ac:dyDescent="0.25">
      <c r="A74" s="55" t="s">
        <v>127</v>
      </c>
      <c r="B74" s="60"/>
      <c r="C74" s="62"/>
      <c r="D74" s="58" t="s">
        <v>128</v>
      </c>
      <c r="E74" s="25" t="s">
        <v>174</v>
      </c>
      <c r="F74" s="59">
        <v>0.11</v>
      </c>
      <c r="G74" s="59">
        <v>0.28000000000000003</v>
      </c>
      <c r="H74" s="28">
        <v>7090</v>
      </c>
    </row>
    <row r="75" spans="1:8" ht="16.5" customHeight="1" x14ac:dyDescent="0.25">
      <c r="A75" s="66" t="s">
        <v>129</v>
      </c>
      <c r="B75" s="60"/>
      <c r="C75" s="63"/>
      <c r="D75" s="67" t="s">
        <v>128</v>
      </c>
      <c r="E75" s="25" t="s">
        <v>174</v>
      </c>
      <c r="F75" s="68">
        <v>0.11</v>
      </c>
      <c r="G75" s="68">
        <v>0.28000000000000003</v>
      </c>
      <c r="H75" s="28">
        <v>6690</v>
      </c>
    </row>
    <row r="76" spans="1:8" ht="16.5" customHeight="1" x14ac:dyDescent="0.25">
      <c r="A76" s="55" t="s">
        <v>130</v>
      </c>
      <c r="B76" s="64"/>
      <c r="C76" s="65" t="s">
        <v>110</v>
      </c>
      <c r="D76" s="58" t="s">
        <v>131</v>
      </c>
      <c r="E76" s="25" t="s">
        <v>174</v>
      </c>
      <c r="F76" s="59">
        <v>0.69</v>
      </c>
      <c r="G76" s="59">
        <v>1.7250000000000001</v>
      </c>
      <c r="H76" s="28">
        <v>42290</v>
      </c>
    </row>
    <row r="77" spans="1:8" ht="16.5" customHeight="1" x14ac:dyDescent="0.25">
      <c r="A77" s="69" t="s">
        <v>132</v>
      </c>
      <c r="B77" s="64"/>
      <c r="C77" s="43" t="s">
        <v>113</v>
      </c>
      <c r="D77" s="70" t="s">
        <v>133</v>
      </c>
      <c r="E77" s="25" t="s">
        <v>174</v>
      </c>
      <c r="F77" s="71">
        <v>0.53</v>
      </c>
      <c r="G77" s="71">
        <v>1.27</v>
      </c>
      <c r="H77" s="28">
        <v>41690</v>
      </c>
    </row>
    <row r="78" spans="1:8" ht="16.5" customHeight="1" x14ac:dyDescent="0.25">
      <c r="A78" s="69" t="s">
        <v>134</v>
      </c>
      <c r="B78" s="64"/>
      <c r="C78" s="48"/>
      <c r="D78" s="70" t="s">
        <v>135</v>
      </c>
      <c r="E78" s="25" t="s">
        <v>174</v>
      </c>
      <c r="F78" s="71">
        <v>0.14000000000000001</v>
      </c>
      <c r="G78" s="71">
        <v>0.34</v>
      </c>
      <c r="H78" s="28">
        <v>8090</v>
      </c>
    </row>
    <row r="79" spans="1:8" ht="16.5" customHeight="1" x14ac:dyDescent="0.25">
      <c r="A79" s="69" t="s">
        <v>136</v>
      </c>
      <c r="B79" s="64"/>
      <c r="C79" s="48"/>
      <c r="D79" s="70" t="s">
        <v>137</v>
      </c>
      <c r="E79" s="25" t="s">
        <v>174</v>
      </c>
      <c r="F79" s="71">
        <v>0.72</v>
      </c>
      <c r="G79" s="71">
        <v>1.8</v>
      </c>
      <c r="H79" s="28">
        <v>43890</v>
      </c>
    </row>
    <row r="80" spans="1:8" ht="16.5" customHeight="1" x14ac:dyDescent="0.25">
      <c r="A80" s="69" t="s">
        <v>138</v>
      </c>
      <c r="B80" s="64"/>
      <c r="C80" s="48"/>
      <c r="D80" s="70" t="s">
        <v>158</v>
      </c>
      <c r="E80" s="25" t="s">
        <v>174</v>
      </c>
      <c r="F80" s="71">
        <v>0.18</v>
      </c>
      <c r="G80" s="71">
        <v>0.45</v>
      </c>
      <c r="H80" s="28">
        <v>11090</v>
      </c>
    </row>
    <row r="81" spans="1:8" ht="16.5" customHeight="1" x14ac:dyDescent="0.25">
      <c r="A81" s="69" t="s">
        <v>142</v>
      </c>
      <c r="B81" s="64"/>
      <c r="C81" s="48"/>
      <c r="D81" s="70" t="s">
        <v>145</v>
      </c>
      <c r="E81" s="25" t="s">
        <v>174</v>
      </c>
      <c r="F81" s="71">
        <v>0.96</v>
      </c>
      <c r="G81" s="71">
        <v>2.2999999999999998</v>
      </c>
      <c r="H81" s="28">
        <v>54990</v>
      </c>
    </row>
    <row r="82" spans="1:8" ht="16.5" customHeight="1" x14ac:dyDescent="0.25">
      <c r="A82" s="69" t="s">
        <v>143</v>
      </c>
      <c r="B82" s="64"/>
      <c r="C82" s="48"/>
      <c r="D82" s="70" t="s">
        <v>144</v>
      </c>
      <c r="E82" s="25" t="s">
        <v>174</v>
      </c>
      <c r="F82" s="71">
        <v>0.24</v>
      </c>
      <c r="G82" s="71">
        <v>0.57999999999999996</v>
      </c>
      <c r="H82" s="28">
        <v>14590</v>
      </c>
    </row>
    <row r="83" spans="1:8" ht="16.5" customHeight="1" x14ac:dyDescent="0.25">
      <c r="A83" s="69" t="s">
        <v>163</v>
      </c>
      <c r="B83" s="64"/>
      <c r="C83" s="48"/>
      <c r="D83" s="70" t="s">
        <v>164</v>
      </c>
      <c r="E83" s="25" t="s">
        <v>174</v>
      </c>
      <c r="F83" s="71">
        <v>1.26</v>
      </c>
      <c r="G83" s="71">
        <f>F83*2.5</f>
        <v>3.15</v>
      </c>
      <c r="H83" s="28">
        <v>69990</v>
      </c>
    </row>
    <row r="84" spans="1:8" ht="16.5" customHeight="1" x14ac:dyDescent="0.25">
      <c r="A84" s="69" t="s">
        <v>165</v>
      </c>
      <c r="B84" s="64"/>
      <c r="C84" s="48"/>
      <c r="D84" s="70" t="s">
        <v>166</v>
      </c>
      <c r="E84" s="25" t="s">
        <v>174</v>
      </c>
      <c r="F84" s="71">
        <v>0.315</v>
      </c>
      <c r="G84" s="71">
        <f>F84*2.5</f>
        <v>0.78749999999999998</v>
      </c>
      <c r="H84" s="28">
        <v>17490</v>
      </c>
    </row>
    <row r="85" spans="1:8" ht="16.5" customHeight="1" x14ac:dyDescent="0.25">
      <c r="A85" s="69" t="s">
        <v>146</v>
      </c>
      <c r="B85" s="64"/>
      <c r="C85" s="48"/>
      <c r="D85" s="70" t="s">
        <v>148</v>
      </c>
      <c r="E85" s="25" t="s">
        <v>174</v>
      </c>
      <c r="F85" s="71">
        <v>1</v>
      </c>
      <c r="G85" s="71">
        <v>2.4</v>
      </c>
      <c r="H85" s="28">
        <v>58390</v>
      </c>
    </row>
    <row r="86" spans="1:8" ht="16.5" customHeight="1" x14ac:dyDescent="0.25">
      <c r="A86" s="69" t="s">
        <v>147</v>
      </c>
      <c r="B86" s="64"/>
      <c r="C86" s="48"/>
      <c r="D86" s="70" t="s">
        <v>149</v>
      </c>
      <c r="E86" s="25" t="s">
        <v>174</v>
      </c>
      <c r="F86" s="71">
        <v>0.25</v>
      </c>
      <c r="G86" s="71">
        <v>0.6</v>
      </c>
      <c r="H86" s="28">
        <v>14590</v>
      </c>
    </row>
    <row r="87" spans="1:8" ht="16.5" customHeight="1" x14ac:dyDescent="0.25">
      <c r="A87" s="69" t="s">
        <v>167</v>
      </c>
      <c r="B87" s="64"/>
      <c r="C87" s="48"/>
      <c r="D87" s="70" t="s">
        <v>168</v>
      </c>
      <c r="E87" s="25" t="s">
        <v>174</v>
      </c>
      <c r="F87" s="71">
        <v>1.26</v>
      </c>
      <c r="G87" s="71">
        <v>3.15</v>
      </c>
      <c r="H87" s="28">
        <v>72390</v>
      </c>
    </row>
    <row r="88" spans="1:8" ht="16.5" customHeight="1" x14ac:dyDescent="0.25">
      <c r="A88" s="69" t="s">
        <v>169</v>
      </c>
      <c r="B88" s="64"/>
      <c r="C88" s="48"/>
      <c r="D88" s="70" t="s">
        <v>170</v>
      </c>
      <c r="E88" s="25" t="s">
        <v>174</v>
      </c>
      <c r="F88" s="71">
        <v>0.32</v>
      </c>
      <c r="G88" s="71">
        <v>0.8</v>
      </c>
      <c r="H88" s="28">
        <v>18390</v>
      </c>
    </row>
    <row r="89" spans="1:8" ht="16.5" customHeight="1" x14ac:dyDescent="0.25">
      <c r="A89" s="69" t="s">
        <v>171</v>
      </c>
      <c r="B89" s="64"/>
      <c r="C89" s="48"/>
      <c r="D89" s="70" t="s">
        <v>168</v>
      </c>
      <c r="E89" s="25" t="s">
        <v>174</v>
      </c>
      <c r="F89" s="71">
        <v>1.26</v>
      </c>
      <c r="G89" s="71">
        <v>3.15</v>
      </c>
      <c r="H89" s="28">
        <v>76490</v>
      </c>
    </row>
    <row r="90" spans="1:8" ht="16.5" customHeight="1" x14ac:dyDescent="0.25">
      <c r="A90" s="69" t="s">
        <v>172</v>
      </c>
      <c r="B90" s="64"/>
      <c r="C90" s="48"/>
      <c r="D90" s="70" t="s">
        <v>170</v>
      </c>
      <c r="E90" s="25" t="s">
        <v>174</v>
      </c>
      <c r="F90" s="71">
        <v>0.32</v>
      </c>
      <c r="G90" s="71">
        <v>0.8</v>
      </c>
      <c r="H90" s="28">
        <v>19290</v>
      </c>
    </row>
    <row r="91" spans="1:8" ht="16.5" customHeight="1" x14ac:dyDescent="0.25">
      <c r="A91" s="69" t="str">
        <f>[1]калькуляция!A323</f>
        <v>Лоток Л20-15</v>
      </c>
      <c r="B91" s="64"/>
      <c r="C91" s="48"/>
      <c r="D91" s="70" t="s">
        <v>150</v>
      </c>
      <c r="E91" s="72" t="s">
        <v>175</v>
      </c>
      <c r="F91" s="71">
        <v>1.5</v>
      </c>
      <c r="G91" s="71">
        <v>3.75</v>
      </c>
      <c r="H91" s="28">
        <v>99990</v>
      </c>
    </row>
    <row r="92" spans="1:8" ht="16.5" customHeight="1" x14ac:dyDescent="0.25">
      <c r="A92" s="69" t="str">
        <f>[1]калькуляция!A324</f>
        <v>Лоток Л20д-15</v>
      </c>
      <c r="B92" s="64"/>
      <c r="C92" s="48"/>
      <c r="D92" s="70" t="s">
        <v>151</v>
      </c>
      <c r="E92" s="72" t="s">
        <v>175</v>
      </c>
      <c r="F92" s="71">
        <v>0.375</v>
      </c>
      <c r="G92" s="71">
        <v>0.94</v>
      </c>
      <c r="H92" s="28">
        <v>25890</v>
      </c>
    </row>
    <row r="93" spans="1:8" ht="16.5" customHeight="1" x14ac:dyDescent="0.25">
      <c r="A93" s="69" t="str">
        <f>[1]калькуляция!A325</f>
        <v>Лоток Л 27-15А</v>
      </c>
      <c r="B93" s="64"/>
      <c r="C93" s="48"/>
      <c r="D93" s="70" t="s">
        <v>152</v>
      </c>
      <c r="E93" s="72" t="s">
        <v>175</v>
      </c>
      <c r="F93" s="71">
        <v>1.24</v>
      </c>
      <c r="G93" s="71">
        <v>3.1</v>
      </c>
      <c r="H93" s="28">
        <v>94990</v>
      </c>
    </row>
    <row r="94" spans="1:8" ht="16.5" customHeight="1" x14ac:dyDescent="0.25">
      <c r="A94" s="69" t="str">
        <f>[1]калькуляция!A326</f>
        <v>Лоток Л 27д-15А</v>
      </c>
      <c r="B94" s="64"/>
      <c r="C94" s="73"/>
      <c r="D94" s="70" t="s">
        <v>153</v>
      </c>
      <c r="E94" s="72" t="s">
        <v>175</v>
      </c>
      <c r="F94" s="71">
        <v>0.44</v>
      </c>
      <c r="G94" s="71">
        <v>1.1000000000000001</v>
      </c>
      <c r="H94" s="28">
        <v>38490</v>
      </c>
    </row>
    <row r="95" spans="1:8" ht="16.5" customHeight="1" x14ac:dyDescent="0.25">
      <c r="A95" s="74" t="s">
        <v>139</v>
      </c>
      <c r="B95" s="75"/>
      <c r="C95" s="65" t="s">
        <v>140</v>
      </c>
      <c r="D95" s="76" t="s">
        <v>141</v>
      </c>
      <c r="E95" s="77" t="s">
        <v>174</v>
      </c>
      <c r="F95" s="78">
        <v>0.54600000000000004</v>
      </c>
      <c r="G95" s="79">
        <v>1.365</v>
      </c>
      <c r="H95" s="28">
        <v>36290</v>
      </c>
    </row>
    <row r="96" spans="1:8" ht="16.5" customHeight="1" x14ac:dyDescent="0.25">
      <c r="A96" s="39" t="s">
        <v>154</v>
      </c>
      <c r="B96" s="40"/>
      <c r="C96" s="40"/>
      <c r="D96" s="40"/>
      <c r="E96" s="40"/>
      <c r="F96" s="40"/>
      <c r="G96" s="40"/>
      <c r="H96" s="41"/>
    </row>
    <row r="97" spans="1:8" ht="15.75" customHeight="1" x14ac:dyDescent="0.25">
      <c r="A97" s="80" t="s">
        <v>155</v>
      </c>
      <c r="B97" s="22"/>
      <c r="C97" s="43" t="s">
        <v>156</v>
      </c>
      <c r="D97" s="24" t="s">
        <v>157</v>
      </c>
      <c r="E97" s="81" t="s">
        <v>176</v>
      </c>
      <c r="F97" s="45">
        <v>7.0000000000000007E-2</v>
      </c>
      <c r="G97" s="82">
        <v>0.17499999999999999</v>
      </c>
      <c r="H97" s="47">
        <v>7290</v>
      </c>
    </row>
    <row r="98" spans="1:8" ht="15.75" customHeight="1" thickBot="1" x14ac:dyDescent="0.3">
      <c r="A98" s="5"/>
      <c r="B98" s="31"/>
      <c r="C98" s="83"/>
      <c r="D98" s="33"/>
      <c r="E98" s="84"/>
      <c r="F98" s="34"/>
      <c r="G98" s="85"/>
      <c r="H98" s="86"/>
    </row>
  </sheetData>
  <mergeCells count="20">
    <mergeCell ref="A96:H96"/>
    <mergeCell ref="B97:B98"/>
    <mergeCell ref="C97:C98"/>
    <mergeCell ref="B65:B95"/>
    <mergeCell ref="C67:C70"/>
    <mergeCell ref="C72:C75"/>
    <mergeCell ref="C77:C94"/>
    <mergeCell ref="A64:H64"/>
    <mergeCell ref="B61:B63"/>
    <mergeCell ref="C61:C63"/>
    <mergeCell ref="A1:H1"/>
    <mergeCell ref="A2:H2"/>
    <mergeCell ref="A3:B3"/>
    <mergeCell ref="A4:H4"/>
    <mergeCell ref="A7:H7"/>
    <mergeCell ref="A9:H9"/>
    <mergeCell ref="B10:B57"/>
    <mergeCell ref="C10:C57"/>
    <mergeCell ref="A58:H58"/>
    <mergeCell ref="A60:H60"/>
  </mergeCells>
  <pageMargins left="0.70866141732283472" right="0.90833333333333333" top="0.74803149606299213" bottom="0.74803149606299213" header="0.31496062992125984" footer="0.31496062992125984"/>
  <pageSetup paperSize="9" scale="80" orientation="portrait" r:id="rId1"/>
  <headerFooter>
    <oddHeader>&amp;Lwww.betonn.ru&amp;Re-mail: sales@betonn.ru</oddHeader>
    <oddFooter xml:space="preserve">&amp;LООО "ПРОМБЕТОН"&amp;Cтел:  8 8313 245500
моб.тел: 8 963 230 6340&amp;Rг. Дзержинск,
ул. Лермонтова, д.13В, п. 28  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Крапивин</cp:lastModifiedBy>
  <cp:lastPrinted>2024-06-25T05:15:08Z</cp:lastPrinted>
  <dcterms:created xsi:type="dcterms:W3CDTF">2015-11-09T11:15:37Z</dcterms:created>
  <dcterms:modified xsi:type="dcterms:W3CDTF">2025-12-19T05:23:14Z</dcterms:modified>
</cp:coreProperties>
</file>