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User\Documents\Промбетон\Прайс\Актуальный\Прайс 12 июня  2024 года\"/>
    </mc:Choice>
  </mc:AlternateContent>
  <xr:revisionPtr revIDLastSave="0" documentId="13_ncr:1_{B006689B-C09A-40FC-BC11-641D95DF39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2" i="1" l="1"/>
  <c r="H151" i="1"/>
  <c r="H149" i="1"/>
  <c r="H148" i="1"/>
  <c r="H146" i="1"/>
  <c r="H145" i="1"/>
  <c r="H143" i="1"/>
  <c r="H142" i="1"/>
  <c r="H141" i="1"/>
  <c r="H140" i="1"/>
  <c r="H139" i="1"/>
  <c r="H138" i="1"/>
  <c r="H137" i="1"/>
  <c r="H136" i="1"/>
  <c r="H135" i="1"/>
  <c r="H126" i="1"/>
  <c r="H125" i="1"/>
  <c r="H124" i="1"/>
  <c r="H122" i="1"/>
  <c r="H121" i="1"/>
  <c r="H120" i="1"/>
  <c r="H119" i="1"/>
  <c r="H118" i="1"/>
  <c r="H117" i="1"/>
  <c r="H116" i="1"/>
  <c r="H115" i="1"/>
  <c r="H113" i="1"/>
  <c r="H112" i="1"/>
  <c r="H111" i="1"/>
  <c r="H110" i="1"/>
  <c r="H109" i="1"/>
  <c r="H108" i="1"/>
  <c r="H106" i="1"/>
  <c r="H105" i="1"/>
  <c r="H104" i="1"/>
  <c r="H102" i="1"/>
  <c r="H98" i="1"/>
  <c r="H97" i="1"/>
  <c r="H96" i="1"/>
  <c r="H95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1" i="1"/>
  <c r="H60" i="1"/>
  <c r="H58" i="1"/>
  <c r="H57" i="1"/>
  <c r="H56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G35" i="1"/>
  <c r="A35" i="1"/>
  <c r="H34" i="1"/>
  <c r="G34" i="1"/>
  <c r="A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7" authorId="0" shapeId="0" xr:uid="{D7AB2FE7-2B12-43EB-9C8A-583D42085BCB}">
      <text>
        <r>
          <rPr>
            <b/>
            <sz val="8"/>
            <color indexed="8"/>
            <rFont val="Tahoma"/>
            <family val="2"/>
            <charset val="204"/>
          </rPr>
          <t xml:space="preserve">XTreme:
</t>
        </r>
      </text>
    </comment>
    <comment ref="F68" authorId="0" shapeId="0" xr:uid="{0DC744AB-AA1E-4421-B31F-DEA5630FFA6F}">
      <text>
        <r>
          <rPr>
            <b/>
            <sz val="8"/>
            <color indexed="8"/>
            <rFont val="Tahoma"/>
            <family val="2"/>
            <charset val="204"/>
          </rPr>
          <t xml:space="preserve">XTreme:
</t>
        </r>
      </text>
    </comment>
    <comment ref="F133" authorId="0" shapeId="0" xr:uid="{D16E3429-678E-4DCF-ABA5-7B2AF8E5076E}">
      <text>
        <r>
          <rPr>
            <b/>
            <sz val="8"/>
            <color indexed="8"/>
            <rFont val="Tahoma"/>
            <family val="2"/>
            <charset val="204"/>
          </rPr>
          <t xml:space="preserve">XTreme:
</t>
        </r>
      </text>
    </comment>
  </commentList>
</comments>
</file>

<file path=xl/sharedStrings.xml><?xml version="1.0" encoding="utf-8"?>
<sst xmlns="http://schemas.openxmlformats.org/spreadsheetml/2006/main" count="397" uniqueCount="247">
  <si>
    <t>Наименование изделий</t>
  </si>
  <si>
    <t>ГОСТ</t>
  </si>
  <si>
    <t>Серия</t>
  </si>
  <si>
    <t>Габаритные размеры</t>
  </si>
  <si>
    <t>Объем, м. куб.</t>
  </si>
  <si>
    <t>Масса, тн</t>
  </si>
  <si>
    <t>Цена , руб.  с НДС</t>
  </si>
  <si>
    <t>Плиты перекрытия каналов и камеры</t>
  </si>
  <si>
    <t xml:space="preserve">П 4-15 </t>
  </si>
  <si>
    <t>Серия 3.006.1-2.87</t>
  </si>
  <si>
    <t>570*740*100</t>
  </si>
  <si>
    <t>П 5-8</t>
  </si>
  <si>
    <t>780*2990*100</t>
  </si>
  <si>
    <t>П 5-8 L=1500</t>
  </si>
  <si>
    <t>780*1500*100</t>
  </si>
  <si>
    <t>П 5д-8</t>
  </si>
  <si>
    <t>780*740*100</t>
  </si>
  <si>
    <t xml:space="preserve">П 6-15 </t>
  </si>
  <si>
    <t>780*2990*120</t>
  </si>
  <si>
    <t>П 6-15 L=1500</t>
  </si>
  <si>
    <t>780*1500*120</t>
  </si>
  <si>
    <t>П 6д-15</t>
  </si>
  <si>
    <t>780*740*120</t>
  </si>
  <si>
    <t>П 8-11/2</t>
  </si>
  <si>
    <t>1160*1500*100</t>
  </si>
  <si>
    <t>П 8-8</t>
  </si>
  <si>
    <t>1160*2990*100</t>
  </si>
  <si>
    <t>П 8-8 L=1000</t>
  </si>
  <si>
    <t>1160*1000*100</t>
  </si>
  <si>
    <t>П 8-8 L=1500</t>
  </si>
  <si>
    <t>П 8д-8</t>
  </si>
  <si>
    <t>1160*740*100</t>
  </si>
  <si>
    <t>П 9-15</t>
  </si>
  <si>
    <t>1160*2990*120</t>
  </si>
  <si>
    <t>1160*740*120</t>
  </si>
  <si>
    <t>П 11-8</t>
  </si>
  <si>
    <t>1480*2990*100</t>
  </si>
  <si>
    <t>П 11-8 L=1500</t>
  </si>
  <si>
    <t>1480*1500*100</t>
  </si>
  <si>
    <t>П 11д-8</t>
  </si>
  <si>
    <t>1480*740*100</t>
  </si>
  <si>
    <t>1480*2990*160</t>
  </si>
  <si>
    <t>1480*740*160</t>
  </si>
  <si>
    <t>1480*2990*120</t>
  </si>
  <si>
    <t>1840*2990*120</t>
  </si>
  <si>
    <t>1840*740*120</t>
  </si>
  <si>
    <t>П 16-15</t>
  </si>
  <si>
    <t>1840*2990*180</t>
  </si>
  <si>
    <t>П 16д-15</t>
  </si>
  <si>
    <t>1840*740*180</t>
  </si>
  <si>
    <t>П 18-8/2</t>
  </si>
  <si>
    <t>2160*1490*150</t>
  </si>
  <si>
    <t>П 18д-8</t>
  </si>
  <si>
    <t>2160*740*150</t>
  </si>
  <si>
    <t>2160*740*250</t>
  </si>
  <si>
    <t>П 21-5б</t>
  </si>
  <si>
    <t>2200*1350*160</t>
  </si>
  <si>
    <t>П 21-8</t>
  </si>
  <si>
    <t>2460*2990*160</t>
  </si>
  <si>
    <t>П 21д-8</t>
  </si>
  <si>
    <t>2460*740*160</t>
  </si>
  <si>
    <t>П 24-5б</t>
  </si>
  <si>
    <t>П 24-5в с отв.</t>
  </si>
  <si>
    <t>740*1160*70</t>
  </si>
  <si>
    <t>Плита парапетная</t>
  </si>
  <si>
    <t>ПП 10.4</t>
  </si>
  <si>
    <t>Серия:1.238.1-2</t>
  </si>
  <si>
    <t>1000*420*80/60</t>
  </si>
  <si>
    <t>ПП 10.5</t>
  </si>
  <si>
    <t>1000*500*80/60</t>
  </si>
  <si>
    <t>ПП 10.7</t>
  </si>
  <si>
    <t>1000*680*80/60</t>
  </si>
  <si>
    <t>Плиты ПТ</t>
  </si>
  <si>
    <t>ПТ 300.90.10-9</t>
  </si>
  <si>
    <t xml:space="preserve"> Серия 3.006.1-8. Выпуск 3-1</t>
  </si>
  <si>
    <t>2990*880*100</t>
  </si>
  <si>
    <t>ПТ 300.90.10-6</t>
  </si>
  <si>
    <t>ПТ 75.90.10-9</t>
  </si>
  <si>
    <t>740*880*100</t>
  </si>
  <si>
    <t>ПТ 75.90.10-6</t>
  </si>
  <si>
    <t>ПТ 300.120.12-1,5</t>
  </si>
  <si>
    <t>2990*1180*120</t>
  </si>
  <si>
    <t>ПТ 75.120.12-1,5</t>
  </si>
  <si>
    <t>740*1180*120</t>
  </si>
  <si>
    <t>ПТ 300.120.12-3</t>
  </si>
  <si>
    <t>ПТ 300.120.12-6</t>
  </si>
  <si>
    <t>ПТ 75.120.12-6</t>
  </si>
  <si>
    <t>ПТ 300.150.12-3</t>
  </si>
  <si>
    <t>2990*1480*120</t>
  </si>
  <si>
    <t>ПТ 300.150.14-15</t>
  </si>
  <si>
    <t>2990*1480*140</t>
  </si>
  <si>
    <t>ПТ 75.150.14-12</t>
  </si>
  <si>
    <t>740*1480*140</t>
  </si>
  <si>
    <t>ПТ 75.150.14-15</t>
  </si>
  <si>
    <t>ПТ 75.150.12-6</t>
  </si>
  <si>
    <t>740*1480*120</t>
  </si>
  <si>
    <t>ПТ 75.180.14-12</t>
  </si>
  <si>
    <t>740*1780*140</t>
  </si>
  <si>
    <t>ПТ 300.180.14-6</t>
  </si>
  <si>
    <t>2990*1780*140</t>
  </si>
  <si>
    <t>Плита ПТУ 210.120.12-6</t>
  </si>
  <si>
    <t>2060*1180*120</t>
  </si>
  <si>
    <t>Плита ПДУ 140.150.12-6</t>
  </si>
  <si>
    <t>1350*1480*120</t>
  </si>
  <si>
    <t>Плиты ПТО</t>
  </si>
  <si>
    <t>ПТО 150.150.12-6</t>
  </si>
  <si>
    <t>Серия 3.006.1-8. Выпуск 3-1</t>
  </si>
  <si>
    <t>1480*1480*120*</t>
  </si>
  <si>
    <t>ПТО150.180.14-12</t>
  </si>
  <si>
    <t>1480*1780*140</t>
  </si>
  <si>
    <t>ПТО 150*240*14-6</t>
  </si>
  <si>
    <t>1480*2380*140</t>
  </si>
  <si>
    <t>Плита покрытия кабельных каналов</t>
  </si>
  <si>
    <t>Плита УБК-5</t>
  </si>
  <si>
    <t>Серия 3.407-102</t>
  </si>
  <si>
    <t>995*495*60</t>
  </si>
  <si>
    <t>Плиты для покрытия каналов</t>
  </si>
  <si>
    <t>П-1д</t>
  </si>
  <si>
    <t>Сирия ИС- 01-04 или новая серия 3.006.1-2/87</t>
  </si>
  <si>
    <t>590*850*70</t>
  </si>
  <si>
    <t>П-3д</t>
  </si>
  <si>
    <t>590*1450*100</t>
  </si>
  <si>
    <t>П-3д усиленная</t>
  </si>
  <si>
    <t>Плиты перекрытия камер</t>
  </si>
  <si>
    <t>Плита ВП 34-12</t>
  </si>
  <si>
    <t>3430*1200*260</t>
  </si>
  <si>
    <t>Плита ВП 34-18</t>
  </si>
  <si>
    <t>3430*1800*260</t>
  </si>
  <si>
    <t>Плиты Стен - растекателя</t>
  </si>
  <si>
    <t>Плита СР 10-02</t>
  </si>
  <si>
    <t>ТП 902 - 09 - 22.84</t>
  </si>
  <si>
    <t>Плита СР 10-03</t>
  </si>
  <si>
    <t>Плита СР 11</t>
  </si>
  <si>
    <t>Плита СР 11-01</t>
  </si>
  <si>
    <t>Плита СР 11-02</t>
  </si>
  <si>
    <t>Плита СР 11-03</t>
  </si>
  <si>
    <t>Плита СР 12</t>
  </si>
  <si>
    <t>Плита СР 12-01</t>
  </si>
  <si>
    <t>Плиты карнизные</t>
  </si>
  <si>
    <t>Плита АК 12.10</t>
  </si>
  <si>
    <t>1180*1000*90/70</t>
  </si>
  <si>
    <t>Плита АК 15.10</t>
  </si>
  <si>
    <t>1480*1000*90/70</t>
  </si>
  <si>
    <t>Плита балконная</t>
  </si>
  <si>
    <t xml:space="preserve">Плита балконная </t>
  </si>
  <si>
    <t>Серия 1.137.1-9</t>
  </si>
  <si>
    <t>3000*1500*120</t>
  </si>
  <si>
    <t>Плита балконная ПБ-1</t>
  </si>
  <si>
    <t>3000*1930*160</t>
  </si>
  <si>
    <t>Плиты перекрытия подпольных и кабельных каналов</t>
  </si>
  <si>
    <t>Плита ПТ 8-21.16</t>
  </si>
  <si>
    <t>Серия 1.243.1-4</t>
  </si>
  <si>
    <t>2150*1560*100</t>
  </si>
  <si>
    <t>800*600*80</t>
  </si>
  <si>
    <t>Плита ПТ 8-11.9</t>
  </si>
  <si>
    <t>1100*900*80</t>
  </si>
  <si>
    <t>Плита ПТ 8-16.14</t>
  </si>
  <si>
    <t>1600*1400*80</t>
  </si>
  <si>
    <t>Плита П 18/3-8</t>
  </si>
  <si>
    <t>2190*1000*150</t>
  </si>
  <si>
    <t>Плиты перекрытия колодца</t>
  </si>
  <si>
    <t>Плита КЦП 3-10</t>
  </si>
  <si>
    <t>ТП 902-09-46.88</t>
  </si>
  <si>
    <t>Плита КЦП 2-10</t>
  </si>
  <si>
    <t>Плиты перекрытия шахт и лифта</t>
  </si>
  <si>
    <t>Плита ПЛ 19.18-40-1</t>
  </si>
  <si>
    <t>Серия 1.189.1-9</t>
  </si>
  <si>
    <t>1880*1780**200</t>
  </si>
  <si>
    <t>Плита ПЛ 21-27-1</t>
  </si>
  <si>
    <t>2080*2780*200</t>
  </si>
  <si>
    <t>2780*2990*180</t>
  </si>
  <si>
    <t>П 18-8</t>
  </si>
  <si>
    <t>2160*2990*150</t>
  </si>
  <si>
    <t>2460*740*250</t>
  </si>
  <si>
    <t>1600*650*100</t>
  </si>
  <si>
    <t>1200*650*100</t>
  </si>
  <si>
    <t>1600*950*100</t>
  </si>
  <si>
    <t>1200*950*100</t>
  </si>
  <si>
    <t>ПТ 75.90.10-15</t>
  </si>
  <si>
    <t>Плита ПТУ 180.90.10-6</t>
  </si>
  <si>
    <t>1760*880*100</t>
  </si>
  <si>
    <t>Плита ПДУ 110.120.12-6</t>
  </si>
  <si>
    <t>1050*1180*120</t>
  </si>
  <si>
    <t>ПТО 200*240*14-6</t>
  </si>
  <si>
    <t>1980*2380*140</t>
  </si>
  <si>
    <t xml:space="preserve">Прайс-лист на канальные и прочие плиты </t>
  </si>
  <si>
    <t>П 9д-15</t>
  </si>
  <si>
    <t>П 15д-8</t>
  </si>
  <si>
    <t>П 19д-11</t>
  </si>
  <si>
    <t>П 22д-12</t>
  </si>
  <si>
    <t>Плита ПТ 8-13.13</t>
  </si>
  <si>
    <t>1300*1300*80</t>
  </si>
  <si>
    <t>D1160*120</t>
  </si>
  <si>
    <t>Плита ПТ 12,5-8.6</t>
  </si>
  <si>
    <t>Плита ПТ 12,5-11.9</t>
  </si>
  <si>
    <t>Плита ПТ 12,5-13.13</t>
  </si>
  <si>
    <t>Плита ПТ 12,5-16.14</t>
  </si>
  <si>
    <t>ООО "ПРОМБЕТОН"</t>
  </si>
  <si>
    <t>П 12-15 / П12-12</t>
  </si>
  <si>
    <t>П12д-15 / П 12д-12</t>
  </si>
  <si>
    <t>П 13-11б / П 13-5</t>
  </si>
  <si>
    <t>П 13-д-5</t>
  </si>
  <si>
    <t>1480*740*120</t>
  </si>
  <si>
    <t>1840*2990*100</t>
  </si>
  <si>
    <t>1840*740*100</t>
  </si>
  <si>
    <t>П 15-8 / П 15-5</t>
  </si>
  <si>
    <t>П 17-3</t>
  </si>
  <si>
    <t>2160*2990*120</t>
  </si>
  <si>
    <t>П 17д-3</t>
  </si>
  <si>
    <t>2160*740*120</t>
  </si>
  <si>
    <t>ПТ 75.240.14-6</t>
  </si>
  <si>
    <t>740*2380*140</t>
  </si>
  <si>
    <t>Плита ВП 31-12</t>
  </si>
  <si>
    <t>3130*1200*260</t>
  </si>
  <si>
    <t>Плита ВП 31-18</t>
  </si>
  <si>
    <t>3130*1800*260</t>
  </si>
  <si>
    <t>П 7-3</t>
  </si>
  <si>
    <t>2990*1160*100</t>
  </si>
  <si>
    <t xml:space="preserve">П 7д-3 </t>
  </si>
  <si>
    <t>П 7-5</t>
  </si>
  <si>
    <t>П 7д-5</t>
  </si>
  <si>
    <t>ПТ 300.180.16-12</t>
  </si>
  <si>
    <t>2990*1780*160</t>
  </si>
  <si>
    <t>ПТ 300.210.20-15</t>
  </si>
  <si>
    <t>2990*2080*200</t>
  </si>
  <si>
    <t xml:space="preserve">   Серия 1.138-3</t>
  </si>
  <si>
    <t>Плита АК 15.8</t>
  </si>
  <si>
    <t>1480*750*90/70</t>
  </si>
  <si>
    <t>П 21-5А</t>
  </si>
  <si>
    <t>2200*1200*160</t>
  </si>
  <si>
    <t>П 21д-5А</t>
  </si>
  <si>
    <t>2200*340*160</t>
  </si>
  <si>
    <t>Опорная плита ОП 1К-У</t>
  </si>
  <si>
    <t>Опорная плита ОП 1Д</t>
  </si>
  <si>
    <t>1615*1615*250</t>
  </si>
  <si>
    <t>ГОСТ 13015-2012; Альбом СК 6114-92</t>
  </si>
  <si>
    <t>Опорные плиты колодцев</t>
  </si>
  <si>
    <t xml:space="preserve">Класс  бетона </t>
  </si>
  <si>
    <t>В 22,5</t>
  </si>
  <si>
    <t>В15</t>
  </si>
  <si>
    <t>В25</t>
  </si>
  <si>
    <t>ПИ «Мосинжпроект» Альбом ПС-3112</t>
  </si>
  <si>
    <t>Плита ВП 42-9</t>
  </si>
  <si>
    <t>4200*900*320</t>
  </si>
  <si>
    <t>Плита ВП 42-18</t>
  </si>
  <si>
    <t>4200*1800*320</t>
  </si>
  <si>
    <t>Дата ввода в дейстивие - с  12.06.2024г.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</si>
</sst>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\-??_р_._-;_-@_-"/>
    <numFmt numFmtId="166" formatCode="#,##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 Cyr"/>
      <charset val="204"/>
    </font>
    <font>
      <b/>
      <sz val="8"/>
      <color indexed="8"/>
      <name val="Tahoma"/>
      <family val="2"/>
      <charset val="204"/>
    </font>
    <font>
      <b/>
      <sz val="14"/>
      <name val="Arial"/>
      <family val="2"/>
      <charset val="204"/>
    </font>
    <font>
      <sz val="11"/>
      <name val="Arial Cyr"/>
      <family val="2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3">
    <xf numFmtId="0" fontId="0" fillId="0" borderId="0" xfId="0"/>
    <xf numFmtId="165" fontId="3" fillId="0" borderId="0" xfId="1" applyNumberFormat="1" applyFont="1" applyFill="1" applyBorder="1" applyAlignment="1" applyProtection="1">
      <alignment horizontal="right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4" fontId="7" fillId="0" borderId="5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4" fontId="9" fillId="0" borderId="10" xfId="0" applyNumberFormat="1" applyFont="1" applyBorder="1" applyAlignment="1">
      <alignment horizontal="center" vertical="top" wrapText="1"/>
    </xf>
    <xf numFmtId="3" fontId="9" fillId="0" borderId="13" xfId="0" applyNumberFormat="1" applyFont="1" applyBorder="1" applyAlignment="1">
      <alignment horizontal="center" vertical="top" wrapText="1"/>
    </xf>
    <xf numFmtId="166" fontId="9" fillId="0" borderId="10" xfId="0" applyNumberFormat="1" applyFont="1" applyBorder="1" applyAlignment="1">
      <alignment horizontal="center" vertical="top" wrapText="1"/>
    </xf>
    <xf numFmtId="3" fontId="9" fillId="0" borderId="14" xfId="0" applyNumberFormat="1" applyFont="1" applyBorder="1" applyAlignment="1">
      <alignment horizontal="center" vertical="top" wrapText="1"/>
    </xf>
    <xf numFmtId="0" fontId="9" fillId="0" borderId="15" xfId="0" applyFont="1" applyBorder="1"/>
    <xf numFmtId="0" fontId="7" fillId="0" borderId="16" xfId="0" applyFont="1" applyBorder="1" applyAlignment="1">
      <alignment horizontal="center"/>
    </xf>
    <xf numFmtId="166" fontId="9" fillId="0" borderId="17" xfId="0" applyNumberFormat="1" applyFont="1" applyBorder="1" applyAlignment="1">
      <alignment horizontal="center"/>
    </xf>
    <xf numFmtId="0" fontId="9" fillId="0" borderId="18" xfId="0" applyFont="1" applyBorder="1"/>
    <xf numFmtId="0" fontId="7" fillId="0" borderId="20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166" fontId="9" fillId="0" borderId="21" xfId="0" applyNumberFormat="1" applyFont="1" applyBorder="1" applyAlignment="1">
      <alignment horizontal="center"/>
    </xf>
    <xf numFmtId="0" fontId="9" fillId="0" borderId="22" xfId="0" applyFont="1" applyBorder="1"/>
    <xf numFmtId="0" fontId="7" fillId="0" borderId="20" xfId="0" applyFont="1" applyBorder="1" applyAlignment="1">
      <alignment horizontal="center" vertical="center"/>
    </xf>
    <xf numFmtId="0" fontId="9" fillId="0" borderId="23" xfId="0" applyFont="1" applyBorder="1"/>
    <xf numFmtId="0" fontId="7" fillId="0" borderId="24" xfId="0" applyFont="1" applyBorder="1" applyAlignment="1">
      <alignment horizontal="center"/>
    </xf>
    <xf numFmtId="166" fontId="9" fillId="0" borderId="26" xfId="0" applyNumberFormat="1" applyFont="1" applyBorder="1" applyAlignment="1">
      <alignment horizontal="center"/>
    </xf>
    <xf numFmtId="166" fontId="9" fillId="0" borderId="10" xfId="0" applyNumberFormat="1" applyFont="1" applyBorder="1" applyAlignment="1">
      <alignment horizontal="center"/>
    </xf>
    <xf numFmtId="0" fontId="9" fillId="0" borderId="28" xfId="0" applyFont="1" applyBorder="1"/>
    <xf numFmtId="0" fontId="10" fillId="0" borderId="28" xfId="0" applyFont="1" applyBorder="1"/>
    <xf numFmtId="0" fontId="0" fillId="0" borderId="14" xfId="0" applyBorder="1"/>
    <xf numFmtId="0" fontId="14" fillId="0" borderId="10" xfId="0" applyFont="1" applyBorder="1" applyAlignment="1">
      <alignment horizontal="center"/>
    </xf>
    <xf numFmtId="3" fontId="9" fillId="0" borderId="13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left" vertical="center"/>
    </xf>
    <xf numFmtId="0" fontId="7" fillId="0" borderId="36" xfId="0" applyFont="1" applyBorder="1" applyAlignment="1">
      <alignment horizontal="center"/>
    </xf>
    <xf numFmtId="0" fontId="14" fillId="0" borderId="37" xfId="0" applyFont="1" applyBorder="1" applyAlignment="1">
      <alignment horizontal="center" vertical="center"/>
    </xf>
    <xf numFmtId="3" fontId="14" fillId="0" borderId="38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left" vertical="center"/>
    </xf>
    <xf numFmtId="0" fontId="12" fillId="0" borderId="4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9" fillId="0" borderId="42" xfId="0" applyFont="1" applyBorder="1"/>
    <xf numFmtId="3" fontId="9" fillId="0" borderId="13" xfId="0" applyNumberFormat="1" applyFont="1" applyBorder="1" applyAlignment="1">
      <alignment horizontal="center" vertical="center" wrapText="1"/>
    </xf>
    <xf numFmtId="0" fontId="9" fillId="0" borderId="43" xfId="0" applyFont="1" applyBorder="1"/>
    <xf numFmtId="0" fontId="8" fillId="0" borderId="44" xfId="0" applyFont="1" applyBorder="1"/>
    <xf numFmtId="0" fontId="9" fillId="0" borderId="45" xfId="0" applyFont="1" applyBorder="1" applyAlignment="1">
      <alignment horizontal="center" vertical="center" textRotation="90" wrapText="1"/>
    </xf>
    <xf numFmtId="0" fontId="7" fillId="0" borderId="45" xfId="0" applyFont="1" applyBorder="1" applyAlignment="1">
      <alignment horizontal="center" vertical="center" textRotation="90" wrapText="1"/>
    </xf>
    <xf numFmtId="0" fontId="7" fillId="0" borderId="45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166" fontId="9" fillId="0" borderId="45" xfId="0" applyNumberFormat="1" applyFont="1" applyBorder="1" applyAlignment="1">
      <alignment horizontal="center"/>
    </xf>
    <xf numFmtId="3" fontId="9" fillId="0" borderId="46" xfId="0" applyNumberFormat="1" applyFont="1" applyBorder="1" applyAlignment="1">
      <alignment horizontal="center" vertical="center" wrapText="1"/>
    </xf>
    <xf numFmtId="0" fontId="9" fillId="0" borderId="47" xfId="0" applyFont="1" applyBorder="1"/>
    <xf numFmtId="0" fontId="7" fillId="0" borderId="48" xfId="0" applyFont="1" applyBorder="1" applyAlignment="1">
      <alignment horizontal="center"/>
    </xf>
    <xf numFmtId="166" fontId="9" fillId="0" borderId="30" xfId="0" applyNumberFormat="1" applyFont="1" applyBorder="1" applyAlignment="1">
      <alignment horizontal="center"/>
    </xf>
    <xf numFmtId="3" fontId="9" fillId="0" borderId="49" xfId="0" applyNumberFormat="1" applyFont="1" applyBorder="1" applyAlignment="1">
      <alignment horizontal="center" vertical="center" wrapText="1"/>
    </xf>
    <xf numFmtId="0" fontId="9" fillId="0" borderId="50" xfId="0" applyFont="1" applyBorder="1"/>
    <xf numFmtId="0" fontId="12" fillId="0" borderId="51" xfId="0" applyFont="1" applyBorder="1"/>
    <xf numFmtId="0" fontId="9" fillId="0" borderId="54" xfId="0" applyFont="1" applyBorder="1"/>
    <xf numFmtId="0" fontId="7" fillId="0" borderId="57" xfId="0" applyFont="1" applyBorder="1" applyAlignment="1">
      <alignment horizontal="center"/>
    </xf>
    <xf numFmtId="166" fontId="9" fillId="0" borderId="58" xfId="0" applyNumberFormat="1" applyFont="1" applyBorder="1" applyAlignment="1">
      <alignment horizontal="center"/>
    </xf>
    <xf numFmtId="0" fontId="9" fillId="0" borderId="59" xfId="0" applyFont="1" applyBorder="1"/>
    <xf numFmtId="0" fontId="9" fillId="0" borderId="61" xfId="0" applyFont="1" applyBorder="1" applyAlignment="1">
      <alignment horizontal="center" vertical="center" textRotation="90" wrapText="1"/>
    </xf>
    <xf numFmtId="0" fontId="7" fillId="0" borderId="62" xfId="0" applyFont="1" applyBorder="1" applyAlignment="1">
      <alignment horizontal="center"/>
    </xf>
    <xf numFmtId="0" fontId="9" fillId="0" borderId="63" xfId="0" applyFont="1" applyBorder="1" applyAlignment="1">
      <alignment horizontal="center"/>
    </xf>
    <xf numFmtId="166" fontId="9" fillId="0" borderId="60" xfId="0" applyNumberFormat="1" applyFont="1" applyBorder="1" applyAlignment="1">
      <alignment horizontal="center"/>
    </xf>
    <xf numFmtId="3" fontId="9" fillId="0" borderId="64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166" fontId="9" fillId="0" borderId="25" xfId="0" applyNumberFormat="1" applyFont="1" applyBorder="1" applyAlignment="1">
      <alignment horizontal="center"/>
    </xf>
    <xf numFmtId="0" fontId="9" fillId="0" borderId="72" xfId="0" applyFont="1" applyBorder="1"/>
    <xf numFmtId="3" fontId="14" fillId="0" borderId="64" xfId="0" applyNumberFormat="1" applyFont="1" applyBorder="1" applyAlignment="1">
      <alignment horizontal="center" vertical="center"/>
    </xf>
    <xf numFmtId="0" fontId="7" fillId="0" borderId="9" xfId="0" applyFont="1" applyBorder="1"/>
    <xf numFmtId="0" fontId="13" fillId="0" borderId="77" xfId="0" applyFont="1" applyBorder="1"/>
    <xf numFmtId="0" fontId="17" fillId="0" borderId="43" xfId="0" applyFont="1" applyBorder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 wrapText="1"/>
    </xf>
    <xf numFmtId="0" fontId="9" fillId="0" borderId="9" xfId="0" applyFont="1" applyBorder="1"/>
    <xf numFmtId="166" fontId="14" fillId="0" borderId="1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 vertical="center" textRotation="90" wrapText="1"/>
    </xf>
    <xf numFmtId="3" fontId="9" fillId="0" borderId="0" xfId="0" applyNumberFormat="1" applyFont="1" applyAlignment="1">
      <alignment horizontal="center" vertical="top" wrapText="1"/>
    </xf>
    <xf numFmtId="0" fontId="9" fillId="0" borderId="87" xfId="0" applyFont="1" applyBorder="1"/>
    <xf numFmtId="0" fontId="7" fillId="0" borderId="40" xfId="0" applyFont="1" applyBorder="1" applyAlignment="1">
      <alignment horizontal="center"/>
    </xf>
    <xf numFmtId="3" fontId="9" fillId="0" borderId="64" xfId="0" applyNumberFormat="1" applyFont="1" applyBorder="1" applyAlignment="1">
      <alignment horizontal="center" vertical="top" wrapText="1"/>
    </xf>
    <xf numFmtId="0" fontId="14" fillId="0" borderId="51" xfId="0" applyFont="1" applyBorder="1"/>
    <xf numFmtId="0" fontId="9" fillId="0" borderId="60" xfId="0" applyFont="1" applyBorder="1" applyAlignment="1">
      <alignment horizontal="center" vertical="center" textRotation="90" wrapText="1"/>
    </xf>
    <xf numFmtId="165" fontId="2" fillId="0" borderId="0" xfId="1" applyNumberFormat="1" applyFont="1" applyFill="1" applyBorder="1" applyAlignment="1" applyProtection="1">
      <alignment horizontal="right" vertical="center" wrapText="1"/>
    </xf>
    <xf numFmtId="0" fontId="9" fillId="0" borderId="2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9" fillId="0" borderId="88" xfId="0" applyFont="1" applyBorder="1" applyAlignment="1">
      <alignment horizontal="center" vertical="top" wrapText="1"/>
    </xf>
    <xf numFmtId="0" fontId="9" fillId="0" borderId="89" xfId="0" applyFont="1" applyBorder="1" applyAlignment="1">
      <alignment horizontal="center" vertical="top" wrapText="1"/>
    </xf>
    <xf numFmtId="0" fontId="9" fillId="0" borderId="90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48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textRotation="90" wrapText="1"/>
    </xf>
    <xf numFmtId="0" fontId="9" fillId="0" borderId="55" xfId="0" applyFont="1" applyBorder="1" applyAlignment="1">
      <alignment horizontal="center" vertical="center" textRotation="90" wrapText="1"/>
    </xf>
    <xf numFmtId="0" fontId="7" fillId="0" borderId="53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textRotation="90" wrapText="1"/>
    </xf>
    <xf numFmtId="0" fontId="9" fillId="0" borderId="29" xfId="0" applyFont="1" applyBorder="1" applyAlignment="1">
      <alignment horizontal="center" vertical="center" textRotation="90" wrapText="1"/>
    </xf>
    <xf numFmtId="0" fontId="9" fillId="0" borderId="60" xfId="0" applyFont="1" applyBorder="1" applyAlignment="1">
      <alignment horizontal="center" vertical="center" textRotation="90" wrapText="1"/>
    </xf>
    <xf numFmtId="0" fontId="7" fillId="0" borderId="31" xfId="0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 textRotation="90" wrapText="1"/>
    </xf>
    <xf numFmtId="0" fontId="7" fillId="0" borderId="61" xfId="0" applyFont="1" applyBorder="1" applyAlignment="1">
      <alignment horizontal="center" vertical="center" textRotation="90" wrapText="1"/>
    </xf>
    <xf numFmtId="0" fontId="7" fillId="0" borderId="61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7" fillId="0" borderId="86" xfId="0" applyFont="1" applyBorder="1" applyAlignment="1">
      <alignment vertical="center"/>
    </xf>
    <xf numFmtId="0" fontId="7" fillId="0" borderId="83" xfId="0" applyFont="1" applyBorder="1" applyAlignment="1">
      <alignment vertical="center"/>
    </xf>
    <xf numFmtId="0" fontId="7" fillId="0" borderId="62" xfId="0" applyFont="1" applyBorder="1" applyAlignment="1">
      <alignment vertical="center"/>
    </xf>
    <xf numFmtId="4" fontId="7" fillId="0" borderId="65" xfId="0" applyNumberFormat="1" applyFont="1" applyBorder="1" applyAlignment="1">
      <alignment horizontal="right" vertical="center" wrapText="1"/>
    </xf>
    <xf numFmtId="0" fontId="10" fillId="0" borderId="7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7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79" xfId="0" applyFont="1" applyBorder="1" applyAlignment="1">
      <alignment horizontal="center" vertical="center" textRotation="90" wrapText="1"/>
    </xf>
    <xf numFmtId="0" fontId="9" fillId="0" borderId="68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79" xfId="0" applyFont="1" applyBorder="1" applyAlignment="1">
      <alignment horizontal="center" vertical="center" textRotation="90" wrapText="1"/>
    </xf>
    <xf numFmtId="0" fontId="7" fillId="0" borderId="68" xfId="0" applyFont="1" applyBorder="1" applyAlignment="1">
      <alignment horizontal="center" vertical="center" textRotation="90" wrapText="1"/>
    </xf>
    <xf numFmtId="0" fontId="10" fillId="0" borderId="69" xfId="0" applyFont="1" applyBorder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0" fontId="10" fillId="0" borderId="7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44" xfId="0" applyFont="1" applyBorder="1" applyAlignment="1">
      <alignment horizontal="left" vertical="top" wrapText="1"/>
    </xf>
    <xf numFmtId="0" fontId="8" fillId="0" borderId="45" xfId="0" applyFont="1" applyBorder="1" applyAlignment="1">
      <alignment horizontal="left" vertical="top" wrapText="1"/>
    </xf>
    <xf numFmtId="0" fontId="8" fillId="0" borderId="46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 textRotation="90" wrapText="1"/>
    </xf>
    <xf numFmtId="0" fontId="9" fillId="0" borderId="79" xfId="0" applyFont="1" applyBorder="1" applyAlignment="1">
      <alignment horizont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10" fillId="0" borderId="44" xfId="0" applyFont="1" applyBorder="1" applyAlignment="1">
      <alignment horizontal="left"/>
    </xf>
    <xf numFmtId="0" fontId="10" fillId="0" borderId="45" xfId="0" applyFont="1" applyBorder="1" applyAlignment="1">
      <alignment horizontal="left"/>
    </xf>
    <xf numFmtId="0" fontId="10" fillId="0" borderId="46" xfId="0" applyFont="1" applyBorder="1" applyAlignment="1">
      <alignment horizontal="left"/>
    </xf>
    <xf numFmtId="0" fontId="9" fillId="0" borderId="2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textRotation="90" wrapText="1"/>
    </xf>
    <xf numFmtId="0" fontId="12" fillId="0" borderId="66" xfId="0" applyFont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left" vertical="center"/>
    </xf>
    <xf numFmtId="0" fontId="10" fillId="0" borderId="65" xfId="0" applyFont="1" applyBorder="1" applyAlignment="1">
      <alignment horizontal="left" vertical="center"/>
    </xf>
    <xf numFmtId="0" fontId="10" fillId="0" borderId="74" xfId="0" applyFont="1" applyBorder="1" applyAlignment="1">
      <alignment horizontal="left" vertical="center"/>
    </xf>
    <xf numFmtId="0" fontId="14" fillId="0" borderId="35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165" fontId="2" fillId="0" borderId="0" xfId="1" applyNumberFormat="1" applyFont="1" applyFill="1" applyBorder="1" applyAlignment="1" applyProtection="1">
      <alignment horizontal="right" vertical="center" wrapText="1"/>
    </xf>
    <xf numFmtId="165" fontId="16" fillId="0" borderId="0" xfId="1" applyNumberFormat="1" applyFont="1" applyFill="1" applyBorder="1" applyAlignment="1" applyProtection="1">
      <alignment horizontal="center" vertical="center" wrapText="1"/>
    </xf>
    <xf numFmtId="165" fontId="3" fillId="0" borderId="0" xfId="1" applyNumberFormat="1" applyFont="1" applyFill="1" applyBorder="1" applyAlignment="1" applyProtection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8" fillId="0" borderId="80" xfId="0" applyFont="1" applyBorder="1" applyAlignment="1">
      <alignment vertical="center"/>
    </xf>
    <xf numFmtId="0" fontId="18" fillId="0" borderId="81" xfId="0" applyFont="1" applyBorder="1" applyAlignment="1">
      <alignment vertical="center"/>
    </xf>
    <xf numFmtId="0" fontId="18" fillId="0" borderId="82" xfId="0" applyFont="1" applyBorder="1" applyAlignment="1">
      <alignment vertical="center"/>
    </xf>
    <xf numFmtId="0" fontId="18" fillId="0" borderId="83" xfId="0" applyFont="1" applyBorder="1" applyAlignment="1">
      <alignment vertical="center"/>
    </xf>
    <xf numFmtId="0" fontId="18" fillId="0" borderId="84" xfId="0" applyFont="1" applyBorder="1" applyAlignment="1">
      <alignment vertical="center"/>
    </xf>
    <xf numFmtId="0" fontId="18" fillId="0" borderId="85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4;&#1082;&#1072;&#1089;&#1090;&#1088;&#1086;&#1081;\Documents\&#1055;&#1088;&#1086;&#1084;&#1073;&#1077;&#1090;&#1086;&#1085;\&#1055;&#1088;&#1072;&#1081;&#1089;\&#1058;&#1088;&#1091;&#1076;&#1086;&#1105;&#1084;&#1082;&#1086;&#1089;&#1090;&#1100;%20&#1080;&#1079;&#1076;&#1077;&#1083;&#1080;&#1081;%20&#1080;&#1102;&#1085;&#1100;%202024%20&#1075;&#1086;&#1076;&#1072;\&#1058;&#1088;&#1091;&#1076;&#1086;&#1077;&#1084;&#1082;&#1086;&#1089;&#1090;&#1100;%20&#1080;&#1079;&#1076;&#1077;&#1083;&#1080;&#1081;%2007.2024%20&#1087;&#1086;%20&#1087;&#1083;&#1080;&#1090;&#1072;&#1084;.xlsx" TargetMode="External"/><Relationship Id="rId1" Type="http://schemas.openxmlformats.org/officeDocument/2006/relationships/externalLinkPath" Target="/Users/&#1054;&#1082;&#1072;&#1089;&#1090;&#1088;&#1086;&#1081;/Documents/&#1055;&#1088;&#1086;&#1084;&#1073;&#1077;&#1090;&#1086;&#1085;/&#1055;&#1088;&#1072;&#1081;&#1089;/&#1058;&#1088;&#1091;&#1076;&#1086;&#1105;&#1084;&#1082;&#1086;&#1089;&#1090;&#1100;%20&#1080;&#1079;&#1076;&#1077;&#1083;&#1080;&#1081;%20&#1080;&#1102;&#1085;&#1100;%202024%20&#1075;&#1086;&#1076;&#1072;/&#1058;&#1088;&#1091;&#1076;&#1086;&#1077;&#1084;&#1082;&#1086;&#1089;&#1090;&#1100;%20&#1080;&#1079;&#1076;&#1077;&#1083;&#1080;&#1081;%2007.2024%20&#1087;&#1086;%20&#1087;&#1083;&#1080;&#1090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Бетон"/>
      <sheetName val="кал плит"/>
      <sheetName val="константы"/>
      <sheetName val="цена бетона"/>
      <sheetName val="керамзитобетон"/>
      <sheetName val="Прайс  01.07.24"/>
    </sheetNames>
    <sheetDataSet>
      <sheetData sheetId="0"/>
      <sheetData sheetId="1">
        <row r="9">
          <cell r="E9">
            <v>2050</v>
          </cell>
        </row>
        <row r="10">
          <cell r="E10">
            <v>9890</v>
          </cell>
        </row>
        <row r="11">
          <cell r="E11">
            <v>5050</v>
          </cell>
        </row>
        <row r="12">
          <cell r="E12">
            <v>2590</v>
          </cell>
        </row>
        <row r="13">
          <cell r="E13">
            <v>14490</v>
          </cell>
        </row>
        <row r="14">
          <cell r="E14">
            <v>6760</v>
          </cell>
        </row>
        <row r="15">
          <cell r="E15">
            <v>3290</v>
          </cell>
        </row>
        <row r="16">
          <cell r="E16">
            <v>15890</v>
          </cell>
        </row>
        <row r="17">
          <cell r="E17">
            <v>3790</v>
          </cell>
        </row>
        <row r="18">
          <cell r="E18">
            <v>18490</v>
          </cell>
        </row>
        <row r="19">
          <cell r="E19">
            <v>4240</v>
          </cell>
        </row>
        <row r="20">
          <cell r="E20">
            <v>10190</v>
          </cell>
        </row>
        <row r="21">
          <cell r="E21">
            <v>18990</v>
          </cell>
        </row>
        <row r="22">
          <cell r="E22">
            <v>5990</v>
          </cell>
        </row>
        <row r="23">
          <cell r="E23">
            <v>9890</v>
          </cell>
        </row>
        <row r="24">
          <cell r="E24">
            <v>5050</v>
          </cell>
        </row>
        <row r="25">
          <cell r="E25">
            <v>23990</v>
          </cell>
        </row>
        <row r="26">
          <cell r="E26">
            <v>6490</v>
          </cell>
        </row>
        <row r="27">
          <cell r="E27">
            <v>24190</v>
          </cell>
        </row>
        <row r="28">
          <cell r="E28">
            <v>12090</v>
          </cell>
        </row>
        <row r="29">
          <cell r="E29">
            <v>6690</v>
          </cell>
        </row>
        <row r="30">
          <cell r="E30">
            <v>37790</v>
          </cell>
        </row>
        <row r="31">
          <cell r="E31">
            <v>9790</v>
          </cell>
        </row>
        <row r="32">
          <cell r="E32">
            <v>30490</v>
          </cell>
        </row>
        <row r="33">
          <cell r="E33">
            <v>7360</v>
          </cell>
        </row>
        <row r="34">
          <cell r="A34" t="str">
            <v>П 14-3</v>
          </cell>
          <cell r="E34">
            <v>25690</v>
          </cell>
        </row>
        <row r="35">
          <cell r="A35" t="str">
            <v>П 14д-3</v>
          </cell>
          <cell r="E35">
            <v>6690</v>
          </cell>
        </row>
        <row r="36">
          <cell r="E36">
            <v>36790</v>
          </cell>
        </row>
        <row r="37">
          <cell r="E37">
            <v>9990</v>
          </cell>
        </row>
        <row r="38">
          <cell r="E38">
            <v>50590</v>
          </cell>
        </row>
        <row r="39">
          <cell r="E39">
            <v>12990</v>
          </cell>
        </row>
        <row r="40">
          <cell r="E40">
            <v>41790</v>
          </cell>
        </row>
        <row r="41">
          <cell r="E41">
            <v>10390</v>
          </cell>
        </row>
        <row r="42">
          <cell r="E42">
            <v>53690</v>
          </cell>
        </row>
        <row r="43">
          <cell r="E43">
            <v>26390</v>
          </cell>
        </row>
        <row r="44">
          <cell r="E44">
            <v>13290</v>
          </cell>
        </row>
        <row r="45">
          <cell r="E45">
            <v>22490</v>
          </cell>
        </row>
        <row r="46">
          <cell r="E46">
            <v>28190</v>
          </cell>
        </row>
        <row r="47">
          <cell r="E47">
            <v>8150</v>
          </cell>
        </row>
        <row r="48">
          <cell r="E48">
            <v>31990</v>
          </cell>
        </row>
        <row r="49">
          <cell r="E49">
            <v>63190</v>
          </cell>
        </row>
        <row r="50">
          <cell r="E50">
            <v>16690</v>
          </cell>
        </row>
        <row r="51">
          <cell r="E51">
            <v>26390</v>
          </cell>
        </row>
        <row r="52">
          <cell r="E52">
            <v>54990</v>
          </cell>
        </row>
        <row r="53">
          <cell r="E53">
            <v>54990</v>
          </cell>
        </row>
        <row r="56">
          <cell r="E56">
            <v>1560</v>
          </cell>
        </row>
        <row r="57">
          <cell r="E57">
            <v>2160</v>
          </cell>
        </row>
        <row r="58">
          <cell r="E58">
            <v>3590</v>
          </cell>
        </row>
        <row r="61">
          <cell r="E61">
            <v>14290</v>
          </cell>
        </row>
        <row r="62">
          <cell r="E62">
            <v>13290</v>
          </cell>
        </row>
        <row r="63">
          <cell r="E63">
            <v>4240</v>
          </cell>
        </row>
        <row r="64">
          <cell r="E64">
            <v>3590</v>
          </cell>
        </row>
        <row r="65">
          <cell r="E65">
            <v>3460</v>
          </cell>
        </row>
        <row r="66">
          <cell r="E66">
            <v>21590</v>
          </cell>
        </row>
        <row r="67">
          <cell r="E67">
            <v>5550</v>
          </cell>
        </row>
        <row r="68">
          <cell r="E68">
            <v>20990</v>
          </cell>
        </row>
        <row r="69">
          <cell r="E69">
            <v>22490</v>
          </cell>
        </row>
        <row r="70">
          <cell r="E70">
            <v>5790</v>
          </cell>
        </row>
        <row r="71">
          <cell r="E71">
            <v>25890</v>
          </cell>
        </row>
        <row r="72">
          <cell r="E72">
            <v>32990</v>
          </cell>
        </row>
        <row r="73">
          <cell r="E73">
            <v>8890</v>
          </cell>
        </row>
        <row r="74">
          <cell r="E74">
            <v>8890</v>
          </cell>
        </row>
        <row r="75">
          <cell r="E75">
            <v>7290</v>
          </cell>
        </row>
        <row r="76">
          <cell r="E76">
            <v>10660</v>
          </cell>
        </row>
        <row r="77">
          <cell r="E77">
            <v>41090</v>
          </cell>
        </row>
        <row r="78">
          <cell r="E78">
            <v>13290</v>
          </cell>
        </row>
        <row r="79">
          <cell r="E79">
            <v>44690</v>
          </cell>
        </row>
        <row r="80">
          <cell r="E80">
            <v>64890</v>
          </cell>
        </row>
        <row r="81">
          <cell r="E81">
            <v>8890</v>
          </cell>
        </row>
        <row r="82">
          <cell r="E82">
            <v>15890</v>
          </cell>
        </row>
        <row r="83">
          <cell r="E83">
            <v>8590</v>
          </cell>
        </row>
        <row r="84">
          <cell r="E84">
            <v>13190</v>
          </cell>
        </row>
        <row r="87">
          <cell r="E87">
            <v>16390</v>
          </cell>
        </row>
        <row r="88">
          <cell r="E88">
            <v>24590</v>
          </cell>
        </row>
        <row r="89">
          <cell r="E89">
            <v>39990</v>
          </cell>
        </row>
        <row r="90">
          <cell r="E90">
            <v>46490</v>
          </cell>
        </row>
        <row r="94">
          <cell r="E94">
            <v>2190</v>
          </cell>
        </row>
        <row r="97">
          <cell r="E97">
            <v>2490</v>
          </cell>
        </row>
        <row r="98">
          <cell r="E98">
            <v>5690</v>
          </cell>
        </row>
        <row r="99">
          <cell r="E99">
            <v>6260</v>
          </cell>
        </row>
        <row r="102">
          <cell r="E102">
            <v>55890</v>
          </cell>
        </row>
        <row r="103">
          <cell r="E103">
            <v>61190</v>
          </cell>
        </row>
        <row r="104">
          <cell r="E104">
            <v>84690</v>
          </cell>
        </row>
        <row r="105">
          <cell r="E105">
            <v>95190</v>
          </cell>
        </row>
        <row r="106">
          <cell r="E106">
            <v>67900</v>
          </cell>
        </row>
        <row r="107">
          <cell r="E107">
            <v>131890</v>
          </cell>
        </row>
        <row r="110">
          <cell r="E110">
            <v>6480</v>
          </cell>
        </row>
        <row r="111">
          <cell r="E111">
            <v>5050</v>
          </cell>
        </row>
        <row r="112">
          <cell r="E112">
            <v>8660</v>
          </cell>
        </row>
        <row r="113">
          <cell r="E113">
            <v>8690</v>
          </cell>
        </row>
        <row r="114">
          <cell r="E114">
            <v>6490</v>
          </cell>
        </row>
        <row r="115">
          <cell r="E115">
            <v>5790</v>
          </cell>
        </row>
        <row r="116">
          <cell r="E116">
            <v>9590</v>
          </cell>
        </row>
        <row r="117">
          <cell r="E117">
            <v>7690</v>
          </cell>
        </row>
        <row r="120">
          <cell r="E120">
            <v>5290</v>
          </cell>
        </row>
        <row r="121">
          <cell r="E121">
            <v>5050</v>
          </cell>
        </row>
        <row r="122">
          <cell r="E122">
            <v>6390</v>
          </cell>
        </row>
        <row r="125">
          <cell r="E125">
            <v>28190</v>
          </cell>
        </row>
        <row r="126">
          <cell r="E126">
            <v>33590</v>
          </cell>
        </row>
        <row r="129">
          <cell r="E129">
            <v>18690</v>
          </cell>
        </row>
        <row r="130">
          <cell r="E130">
            <v>2170</v>
          </cell>
        </row>
        <row r="131">
          <cell r="E131">
            <v>4350</v>
          </cell>
        </row>
        <row r="132">
          <cell r="E132">
            <v>9990</v>
          </cell>
        </row>
        <row r="133">
          <cell r="E133">
            <v>17190</v>
          </cell>
        </row>
        <row r="134">
          <cell r="E134">
            <v>4050</v>
          </cell>
        </row>
        <row r="135">
          <cell r="E135">
            <v>7470</v>
          </cell>
        </row>
        <row r="136">
          <cell r="E136">
            <v>9690</v>
          </cell>
        </row>
        <row r="137">
          <cell r="E137">
            <v>8350</v>
          </cell>
        </row>
        <row r="140">
          <cell r="E140">
            <v>7360</v>
          </cell>
        </row>
        <row r="141">
          <cell r="E141">
            <v>7690</v>
          </cell>
        </row>
        <row r="144">
          <cell r="E144">
            <v>34490</v>
          </cell>
        </row>
        <row r="145">
          <cell r="E145">
            <v>34490</v>
          </cell>
        </row>
        <row r="148">
          <cell r="E148">
            <v>39790</v>
          </cell>
        </row>
        <row r="149">
          <cell r="E149">
            <v>64290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8"/>
  <sheetViews>
    <sheetView tabSelected="1" zoomScaleNormal="100" workbookViewId="0">
      <selection activeCell="A9" sqref="A9"/>
    </sheetView>
  </sheetViews>
  <sheetFormatPr defaultRowHeight="15" x14ac:dyDescent="0.25"/>
  <cols>
    <col min="1" max="1" width="26.140625" customWidth="1"/>
    <col min="2" max="2" width="12.7109375" customWidth="1"/>
    <col min="3" max="3" width="16.42578125" customWidth="1"/>
    <col min="4" max="4" width="16.7109375" customWidth="1"/>
    <col min="7" max="7" width="9.5703125" bestFit="1" customWidth="1"/>
    <col min="8" max="8" width="13.42578125" customWidth="1"/>
  </cols>
  <sheetData>
    <row r="1" spans="1:8" ht="15.75" customHeight="1" x14ac:dyDescent="0.25">
      <c r="A1" s="173"/>
      <c r="B1" s="173"/>
      <c r="C1" s="173"/>
      <c r="D1" s="173"/>
      <c r="E1" s="173"/>
      <c r="F1" s="173"/>
      <c r="G1" s="173"/>
      <c r="H1" s="173"/>
    </row>
    <row r="2" spans="1:8" ht="24" customHeight="1" x14ac:dyDescent="0.25">
      <c r="A2" s="174" t="s">
        <v>197</v>
      </c>
      <c r="B2" s="174"/>
      <c r="C2" s="174"/>
      <c r="D2" s="174"/>
      <c r="E2" s="174"/>
      <c r="F2" s="174"/>
      <c r="G2" s="174"/>
      <c r="H2" s="174"/>
    </row>
    <row r="3" spans="1:8" ht="18.75" customHeight="1" x14ac:dyDescent="0.25">
      <c r="A3" s="175"/>
      <c r="B3" s="175"/>
      <c r="C3" s="1"/>
      <c r="D3" s="1"/>
      <c r="E3" s="101"/>
      <c r="F3" s="101"/>
      <c r="G3" s="101"/>
      <c r="H3" s="101"/>
    </row>
    <row r="4" spans="1:8" ht="15.75" customHeight="1" x14ac:dyDescent="0.25">
      <c r="A4" s="147" t="s">
        <v>185</v>
      </c>
      <c r="B4" s="147"/>
      <c r="C4" s="147"/>
      <c r="D4" s="147"/>
      <c r="E4" s="147"/>
      <c r="F4" s="147"/>
      <c r="G4" s="147"/>
      <c r="H4" s="147"/>
    </row>
    <row r="5" spans="1:8" ht="15.75" x14ac:dyDescent="0.25">
      <c r="A5" s="147"/>
      <c r="B5" s="147"/>
      <c r="C5" s="147"/>
      <c r="D5" s="147"/>
      <c r="E5" s="147"/>
      <c r="F5" s="147"/>
      <c r="G5" s="147"/>
      <c r="H5" s="147"/>
    </row>
    <row r="6" spans="1:8" ht="13.5" customHeight="1" thickBot="1" x14ac:dyDescent="0.3">
      <c r="A6" s="132" t="s">
        <v>246</v>
      </c>
      <c r="B6" s="132"/>
      <c r="C6" s="132"/>
      <c r="D6" s="132"/>
      <c r="E6" s="132"/>
      <c r="F6" s="132"/>
      <c r="G6" s="132"/>
      <c r="H6" s="132"/>
    </row>
    <row r="7" spans="1:8" ht="26.25" thickBot="1" x14ac:dyDescent="0.3">
      <c r="A7" s="2" t="s">
        <v>0</v>
      </c>
      <c r="B7" s="3" t="s">
        <v>1</v>
      </c>
      <c r="C7" s="4" t="s">
        <v>2</v>
      </c>
      <c r="D7" s="5" t="s">
        <v>3</v>
      </c>
      <c r="E7" s="6" t="s">
        <v>237</v>
      </c>
      <c r="F7" s="7" t="s">
        <v>4</v>
      </c>
      <c r="G7" s="8" t="s">
        <v>5</v>
      </c>
      <c r="H7" s="8" t="s">
        <v>6</v>
      </c>
    </row>
    <row r="8" spans="1:8" ht="15.75" x14ac:dyDescent="0.25">
      <c r="A8" s="148" t="s">
        <v>7</v>
      </c>
      <c r="B8" s="149"/>
      <c r="C8" s="149"/>
      <c r="D8" s="149"/>
      <c r="E8" s="149"/>
      <c r="F8" s="149"/>
      <c r="G8" s="149"/>
      <c r="H8" s="150"/>
    </row>
    <row r="9" spans="1:8" ht="15.75" customHeight="1" x14ac:dyDescent="0.25">
      <c r="A9" s="9" t="s">
        <v>8</v>
      </c>
      <c r="B9" s="151"/>
      <c r="C9" s="153" t="s">
        <v>9</v>
      </c>
      <c r="D9" s="10" t="s">
        <v>10</v>
      </c>
      <c r="E9" s="11" t="s">
        <v>238</v>
      </c>
      <c r="F9" s="12">
        <v>0.04</v>
      </c>
      <c r="G9" s="13">
        <v>0.11</v>
      </c>
      <c r="H9" s="14">
        <f>'[1]кал плит'!E9</f>
        <v>2050</v>
      </c>
    </row>
    <row r="10" spans="1:8" ht="16.5" customHeight="1" x14ac:dyDescent="0.25">
      <c r="A10" s="9" t="s">
        <v>11</v>
      </c>
      <c r="B10" s="152"/>
      <c r="C10" s="142"/>
      <c r="D10" s="10" t="s">
        <v>12</v>
      </c>
      <c r="E10" s="11" t="s">
        <v>239</v>
      </c>
      <c r="F10" s="12">
        <v>0.23</v>
      </c>
      <c r="G10" s="13">
        <v>0.57499999999999996</v>
      </c>
      <c r="H10" s="14">
        <f>'[1]кал плит'!E10</f>
        <v>9890</v>
      </c>
    </row>
    <row r="11" spans="1:8" ht="16.5" customHeight="1" x14ac:dyDescent="0.25">
      <c r="A11" s="9" t="s">
        <v>13</v>
      </c>
      <c r="B11" s="152"/>
      <c r="C11" s="142"/>
      <c r="D11" s="10" t="s">
        <v>14</v>
      </c>
      <c r="E11" s="11" t="s">
        <v>239</v>
      </c>
      <c r="F11" s="12">
        <v>0.12</v>
      </c>
      <c r="G11" s="13">
        <v>0.3</v>
      </c>
      <c r="H11" s="14">
        <f>'[1]кал плит'!E11</f>
        <v>5050</v>
      </c>
    </row>
    <row r="12" spans="1:8" ht="16.5" customHeight="1" x14ac:dyDescent="0.25">
      <c r="A12" s="9" t="s">
        <v>15</v>
      </c>
      <c r="B12" s="152"/>
      <c r="C12" s="142"/>
      <c r="D12" s="10" t="s">
        <v>16</v>
      </c>
      <c r="E12" s="11" t="s">
        <v>239</v>
      </c>
      <c r="F12" s="12">
        <v>0.06</v>
      </c>
      <c r="G12" s="13">
        <v>0.11</v>
      </c>
      <c r="H12" s="14">
        <f>'[1]кал плит'!E12</f>
        <v>2590</v>
      </c>
    </row>
    <row r="13" spans="1:8" ht="17.25" customHeight="1" x14ac:dyDescent="0.25">
      <c r="A13" s="9" t="s">
        <v>17</v>
      </c>
      <c r="B13" s="152"/>
      <c r="C13" s="142"/>
      <c r="D13" s="10" t="s">
        <v>18</v>
      </c>
      <c r="E13" s="11" t="s">
        <v>238</v>
      </c>
      <c r="F13" s="12">
        <v>0.28000000000000003</v>
      </c>
      <c r="G13" s="13">
        <v>0.7</v>
      </c>
      <c r="H13" s="14">
        <f>'[1]кал плит'!E13</f>
        <v>14490</v>
      </c>
    </row>
    <row r="14" spans="1:8" ht="17.25" customHeight="1" x14ac:dyDescent="0.25">
      <c r="A14" s="9" t="s">
        <v>19</v>
      </c>
      <c r="B14" s="152"/>
      <c r="C14" s="142"/>
      <c r="D14" s="10" t="s">
        <v>20</v>
      </c>
      <c r="E14" s="11" t="s">
        <v>238</v>
      </c>
      <c r="F14" s="12">
        <v>0.14000000000000001</v>
      </c>
      <c r="G14" s="13">
        <v>0.36</v>
      </c>
      <c r="H14" s="14">
        <f>'[1]кал плит'!E14</f>
        <v>6760</v>
      </c>
    </row>
    <row r="15" spans="1:8" ht="17.25" customHeight="1" x14ac:dyDescent="0.25">
      <c r="A15" s="9" t="s">
        <v>21</v>
      </c>
      <c r="B15" s="152"/>
      <c r="C15" s="142"/>
      <c r="D15" s="10" t="s">
        <v>22</v>
      </c>
      <c r="E15" s="11" t="s">
        <v>238</v>
      </c>
      <c r="F15" s="12">
        <v>7.0000000000000007E-2</v>
      </c>
      <c r="G15" s="13">
        <v>0.17</v>
      </c>
      <c r="H15" s="14">
        <f>'[1]кал плит'!E15</f>
        <v>3290</v>
      </c>
    </row>
    <row r="16" spans="1:8" ht="17.25" customHeight="1" x14ac:dyDescent="0.25">
      <c r="A16" s="9" t="s">
        <v>216</v>
      </c>
      <c r="B16" s="152"/>
      <c r="C16" s="142"/>
      <c r="D16" s="10" t="s">
        <v>217</v>
      </c>
      <c r="E16" s="11" t="s">
        <v>238</v>
      </c>
      <c r="F16" s="12">
        <v>0.34599999999999997</v>
      </c>
      <c r="G16" s="15">
        <v>0.86499999999999999</v>
      </c>
      <c r="H16" s="14">
        <f>'[1]кал плит'!E16</f>
        <v>15890</v>
      </c>
    </row>
    <row r="17" spans="1:8" ht="17.25" customHeight="1" x14ac:dyDescent="0.25">
      <c r="A17" s="9" t="s">
        <v>218</v>
      </c>
      <c r="B17" s="152"/>
      <c r="C17" s="142"/>
      <c r="D17" s="10" t="s">
        <v>63</v>
      </c>
      <c r="E17" s="11" t="s">
        <v>238</v>
      </c>
      <c r="F17" s="12">
        <v>0.06</v>
      </c>
      <c r="G17" s="15">
        <v>0.15</v>
      </c>
      <c r="H17" s="14">
        <f>'[1]кал плит'!E17</f>
        <v>3790</v>
      </c>
    </row>
    <row r="18" spans="1:8" ht="17.25" customHeight="1" x14ac:dyDescent="0.25">
      <c r="A18" s="9" t="s">
        <v>219</v>
      </c>
      <c r="B18" s="152"/>
      <c r="C18" s="142"/>
      <c r="D18" s="10" t="s">
        <v>217</v>
      </c>
      <c r="E18" s="11" t="s">
        <v>238</v>
      </c>
      <c r="F18" s="12">
        <v>0.34599999999999997</v>
      </c>
      <c r="G18" s="15">
        <v>0.86499999999999999</v>
      </c>
      <c r="H18" s="14">
        <f>'[1]кал плит'!E18</f>
        <v>18490</v>
      </c>
    </row>
    <row r="19" spans="1:8" ht="17.25" customHeight="1" x14ac:dyDescent="0.25">
      <c r="A19" s="9" t="s">
        <v>220</v>
      </c>
      <c r="B19" s="152"/>
      <c r="C19" s="142"/>
      <c r="D19" s="10" t="s">
        <v>63</v>
      </c>
      <c r="E19" s="11" t="s">
        <v>238</v>
      </c>
      <c r="F19" s="12">
        <v>0.06</v>
      </c>
      <c r="G19" s="15">
        <v>0.15</v>
      </c>
      <c r="H19" s="14">
        <f>'[1]кал плит'!E19</f>
        <v>4240</v>
      </c>
    </row>
    <row r="20" spans="1:8" ht="16.5" customHeight="1" x14ac:dyDescent="0.25">
      <c r="A20" s="9" t="s">
        <v>23</v>
      </c>
      <c r="B20" s="152"/>
      <c r="C20" s="142"/>
      <c r="D20" s="10" t="s">
        <v>24</v>
      </c>
      <c r="E20" s="11" t="s">
        <v>239</v>
      </c>
      <c r="F20" s="12">
        <v>0.17</v>
      </c>
      <c r="G20" s="13">
        <v>0.43</v>
      </c>
      <c r="H20" s="14">
        <f>'[1]кал плит'!E20</f>
        <v>10190</v>
      </c>
    </row>
    <row r="21" spans="1:8" ht="16.5" customHeight="1" x14ac:dyDescent="0.25">
      <c r="A21" s="9" t="s">
        <v>25</v>
      </c>
      <c r="B21" s="152"/>
      <c r="C21" s="142"/>
      <c r="D21" s="10" t="s">
        <v>26</v>
      </c>
      <c r="E21" s="11" t="s">
        <v>239</v>
      </c>
      <c r="F21" s="12">
        <v>0.35</v>
      </c>
      <c r="G21" s="13">
        <v>0.87</v>
      </c>
      <c r="H21" s="14">
        <f>'[1]кал плит'!E21</f>
        <v>18990</v>
      </c>
    </row>
    <row r="22" spans="1:8" ht="16.5" customHeight="1" x14ac:dyDescent="0.25">
      <c r="A22" s="9" t="s">
        <v>27</v>
      </c>
      <c r="B22" s="152"/>
      <c r="C22" s="142"/>
      <c r="D22" s="10" t="s">
        <v>28</v>
      </c>
      <c r="E22" s="11" t="s">
        <v>239</v>
      </c>
      <c r="F22" s="12">
        <v>0.11</v>
      </c>
      <c r="G22" s="13">
        <v>0.28999999999999998</v>
      </c>
      <c r="H22" s="14">
        <f>'[1]кал плит'!E22</f>
        <v>5990</v>
      </c>
    </row>
    <row r="23" spans="1:8" ht="16.5" customHeight="1" x14ac:dyDescent="0.25">
      <c r="A23" s="9" t="s">
        <v>29</v>
      </c>
      <c r="B23" s="152"/>
      <c r="C23" s="142"/>
      <c r="D23" s="10" t="s">
        <v>24</v>
      </c>
      <c r="E23" s="11" t="s">
        <v>239</v>
      </c>
      <c r="F23" s="12">
        <v>0.17</v>
      </c>
      <c r="G23" s="13">
        <v>0.43</v>
      </c>
      <c r="H23" s="14">
        <f>'[1]кал плит'!E23</f>
        <v>9890</v>
      </c>
    </row>
    <row r="24" spans="1:8" ht="16.5" customHeight="1" x14ac:dyDescent="0.25">
      <c r="A24" s="9" t="s">
        <v>30</v>
      </c>
      <c r="B24" s="152"/>
      <c r="C24" s="142"/>
      <c r="D24" s="10" t="s">
        <v>31</v>
      </c>
      <c r="E24" s="11" t="s">
        <v>239</v>
      </c>
      <c r="F24" s="12">
        <v>0.09</v>
      </c>
      <c r="G24" s="13">
        <v>0.21</v>
      </c>
      <c r="H24" s="14">
        <f>'[1]кал плит'!E24</f>
        <v>5050</v>
      </c>
    </row>
    <row r="25" spans="1:8" ht="15" customHeight="1" x14ac:dyDescent="0.25">
      <c r="A25" s="9" t="s">
        <v>32</v>
      </c>
      <c r="B25" s="152"/>
      <c r="C25" s="142"/>
      <c r="D25" s="10" t="s">
        <v>33</v>
      </c>
      <c r="E25" s="11" t="s">
        <v>238</v>
      </c>
      <c r="F25" s="12">
        <v>0.42</v>
      </c>
      <c r="G25" s="13">
        <v>1.04</v>
      </c>
      <c r="H25" s="14">
        <f>'[1]кал плит'!E25</f>
        <v>23990</v>
      </c>
    </row>
    <row r="26" spans="1:8" ht="15" customHeight="1" x14ac:dyDescent="0.25">
      <c r="A26" s="9" t="s">
        <v>186</v>
      </c>
      <c r="B26" s="152"/>
      <c r="C26" s="142"/>
      <c r="D26" s="10" t="s">
        <v>34</v>
      </c>
      <c r="E26" s="11" t="s">
        <v>238</v>
      </c>
      <c r="F26" s="12">
        <v>0.1</v>
      </c>
      <c r="G26" s="15">
        <v>0.26</v>
      </c>
      <c r="H26" s="14">
        <f>'[1]кал плит'!E26</f>
        <v>6490</v>
      </c>
    </row>
    <row r="27" spans="1:8" ht="15" customHeight="1" x14ac:dyDescent="0.25">
      <c r="A27" s="9" t="s">
        <v>35</v>
      </c>
      <c r="B27" s="152"/>
      <c r="C27" s="142"/>
      <c r="D27" s="10" t="s">
        <v>36</v>
      </c>
      <c r="E27" s="11" t="s">
        <v>238</v>
      </c>
      <c r="F27" s="12">
        <v>0.44</v>
      </c>
      <c r="G27" s="15">
        <v>1.1000000000000001</v>
      </c>
      <c r="H27" s="14">
        <f>'[1]кал плит'!E27</f>
        <v>24190</v>
      </c>
    </row>
    <row r="28" spans="1:8" ht="15" customHeight="1" x14ac:dyDescent="0.25">
      <c r="A28" s="9" t="s">
        <v>37</v>
      </c>
      <c r="B28" s="152"/>
      <c r="C28" s="142"/>
      <c r="D28" s="10" t="s">
        <v>38</v>
      </c>
      <c r="E28" s="11" t="s">
        <v>238</v>
      </c>
      <c r="F28" s="12">
        <v>0.22</v>
      </c>
      <c r="G28" s="15">
        <v>0.55000000000000004</v>
      </c>
      <c r="H28" s="14">
        <f>'[1]кал плит'!E28</f>
        <v>12090</v>
      </c>
    </row>
    <row r="29" spans="1:8" ht="15" customHeight="1" x14ac:dyDescent="0.25">
      <c r="A29" s="9" t="s">
        <v>39</v>
      </c>
      <c r="B29" s="152"/>
      <c r="C29" s="142"/>
      <c r="D29" s="10" t="s">
        <v>40</v>
      </c>
      <c r="E29" s="11" t="s">
        <v>238</v>
      </c>
      <c r="F29" s="12">
        <v>0.11</v>
      </c>
      <c r="G29" s="15">
        <v>0.27</v>
      </c>
      <c r="H29" s="14">
        <f>'[1]кал плит'!E29</f>
        <v>6690</v>
      </c>
    </row>
    <row r="30" spans="1:8" ht="15.75" customHeight="1" x14ac:dyDescent="0.25">
      <c r="A30" s="9" t="s">
        <v>198</v>
      </c>
      <c r="B30" s="152"/>
      <c r="C30" s="142"/>
      <c r="D30" s="10" t="s">
        <v>41</v>
      </c>
      <c r="E30" s="11" t="s">
        <v>238</v>
      </c>
      <c r="F30" s="12">
        <v>0.71</v>
      </c>
      <c r="G30" s="15">
        <v>1.77</v>
      </c>
      <c r="H30" s="14">
        <f>'[1]кал плит'!E30</f>
        <v>37790</v>
      </c>
    </row>
    <row r="31" spans="1:8" ht="15.75" customHeight="1" x14ac:dyDescent="0.25">
      <c r="A31" s="9" t="s">
        <v>199</v>
      </c>
      <c r="B31" s="152"/>
      <c r="C31" s="142"/>
      <c r="D31" s="10" t="s">
        <v>42</v>
      </c>
      <c r="E31" s="11" t="s">
        <v>238</v>
      </c>
      <c r="F31" s="12">
        <v>0.17</v>
      </c>
      <c r="G31" s="15">
        <v>0.44</v>
      </c>
      <c r="H31" s="14">
        <f>'[1]кал плит'!E31</f>
        <v>9790</v>
      </c>
    </row>
    <row r="32" spans="1:8" ht="17.25" customHeight="1" x14ac:dyDescent="0.25">
      <c r="A32" s="9" t="s">
        <v>200</v>
      </c>
      <c r="B32" s="152"/>
      <c r="C32" s="142"/>
      <c r="D32" s="10" t="s">
        <v>43</v>
      </c>
      <c r="E32" s="11" t="s">
        <v>238</v>
      </c>
      <c r="F32" s="12">
        <v>0.53</v>
      </c>
      <c r="G32" s="15">
        <v>1.33</v>
      </c>
      <c r="H32" s="14">
        <f>'[1]кал плит'!E32</f>
        <v>30490</v>
      </c>
    </row>
    <row r="33" spans="1:8" ht="17.25" customHeight="1" x14ac:dyDescent="0.25">
      <c r="A33" s="9" t="s">
        <v>201</v>
      </c>
      <c r="B33" s="152"/>
      <c r="C33" s="142"/>
      <c r="D33" s="10" t="s">
        <v>202</v>
      </c>
      <c r="E33" s="11" t="s">
        <v>238</v>
      </c>
      <c r="F33" s="12">
        <v>0.13</v>
      </c>
      <c r="G33" s="15">
        <v>0.32800000000000001</v>
      </c>
      <c r="H33" s="14">
        <f>'[1]кал плит'!E33</f>
        <v>7360</v>
      </c>
    </row>
    <row r="34" spans="1:8" ht="17.25" customHeight="1" x14ac:dyDescent="0.25">
      <c r="A34" s="9" t="str">
        <f>'[1]кал плит'!A34</f>
        <v>П 14-3</v>
      </c>
      <c r="B34" s="152"/>
      <c r="C34" s="142"/>
      <c r="D34" s="10" t="s">
        <v>203</v>
      </c>
      <c r="E34" s="11" t="s">
        <v>238</v>
      </c>
      <c r="F34" s="12">
        <v>0.5</v>
      </c>
      <c r="G34" s="15">
        <f>F34*2.5</f>
        <v>1.25</v>
      </c>
      <c r="H34" s="14">
        <f>'[1]кал плит'!E34</f>
        <v>25690</v>
      </c>
    </row>
    <row r="35" spans="1:8" ht="17.25" customHeight="1" x14ac:dyDescent="0.25">
      <c r="A35" s="9" t="str">
        <f>'[1]кал плит'!A35</f>
        <v>П 14д-3</v>
      </c>
      <c r="B35" s="152"/>
      <c r="C35" s="142"/>
      <c r="D35" s="10" t="s">
        <v>204</v>
      </c>
      <c r="E35" s="11" t="s">
        <v>238</v>
      </c>
      <c r="F35" s="12">
        <v>0.12</v>
      </c>
      <c r="G35" s="15">
        <f>F35*2.5</f>
        <v>0.3</v>
      </c>
      <c r="H35" s="14">
        <f>'[1]кал плит'!E35</f>
        <v>6690</v>
      </c>
    </row>
    <row r="36" spans="1:8" ht="17.25" customHeight="1" x14ac:dyDescent="0.25">
      <c r="A36" s="9" t="s">
        <v>205</v>
      </c>
      <c r="B36" s="152"/>
      <c r="C36" s="142"/>
      <c r="D36" s="10" t="s">
        <v>44</v>
      </c>
      <c r="E36" s="11" t="s">
        <v>238</v>
      </c>
      <c r="F36" s="12">
        <v>0.66</v>
      </c>
      <c r="G36" s="15">
        <v>1.65</v>
      </c>
      <c r="H36" s="14">
        <f>'[1]кал плит'!E36</f>
        <v>36790</v>
      </c>
    </row>
    <row r="37" spans="1:8" ht="15.75" customHeight="1" x14ac:dyDescent="0.25">
      <c r="A37" s="9" t="s">
        <v>187</v>
      </c>
      <c r="B37" s="152"/>
      <c r="C37" s="142"/>
      <c r="D37" s="10" t="s">
        <v>45</v>
      </c>
      <c r="E37" s="11" t="s">
        <v>238</v>
      </c>
      <c r="F37" s="12">
        <v>0.16</v>
      </c>
      <c r="G37" s="15">
        <v>0.41</v>
      </c>
      <c r="H37" s="14">
        <f>'[1]кал плит'!E37</f>
        <v>9990</v>
      </c>
    </row>
    <row r="38" spans="1:8" ht="15.75" customHeight="1" x14ac:dyDescent="0.25">
      <c r="A38" s="9" t="s">
        <v>46</v>
      </c>
      <c r="B38" s="152"/>
      <c r="C38" s="142"/>
      <c r="D38" s="10" t="s">
        <v>47</v>
      </c>
      <c r="E38" s="11" t="s">
        <v>238</v>
      </c>
      <c r="F38" s="12">
        <v>0.99</v>
      </c>
      <c r="G38" s="15">
        <v>2.38</v>
      </c>
      <c r="H38" s="14">
        <f>'[1]кал плит'!E38</f>
        <v>50590</v>
      </c>
    </row>
    <row r="39" spans="1:8" ht="15.75" customHeight="1" x14ac:dyDescent="0.25">
      <c r="A39" s="9" t="s">
        <v>48</v>
      </c>
      <c r="B39" s="152"/>
      <c r="C39" s="142"/>
      <c r="D39" s="10" t="s">
        <v>49</v>
      </c>
      <c r="E39" s="11" t="s">
        <v>238</v>
      </c>
      <c r="F39" s="12">
        <v>0.25</v>
      </c>
      <c r="G39" s="15">
        <v>0.6</v>
      </c>
      <c r="H39" s="14">
        <f>'[1]кал плит'!E39</f>
        <v>12990</v>
      </c>
    </row>
    <row r="40" spans="1:8" ht="15.75" customHeight="1" x14ac:dyDescent="0.25">
      <c r="A40" s="9" t="s">
        <v>206</v>
      </c>
      <c r="B40" s="152"/>
      <c r="C40" s="142"/>
      <c r="D40" s="10" t="s">
        <v>207</v>
      </c>
      <c r="E40" s="11" t="s">
        <v>238</v>
      </c>
      <c r="F40" s="12">
        <v>0.77500000000000002</v>
      </c>
      <c r="G40" s="15">
        <v>1.9370000000000001</v>
      </c>
      <c r="H40" s="14">
        <f>'[1]кал плит'!E40</f>
        <v>41790</v>
      </c>
    </row>
    <row r="41" spans="1:8" ht="15.75" customHeight="1" x14ac:dyDescent="0.25">
      <c r="A41" s="9" t="s">
        <v>208</v>
      </c>
      <c r="B41" s="152"/>
      <c r="C41" s="142"/>
      <c r="D41" s="10" t="s">
        <v>209</v>
      </c>
      <c r="E41" s="11" t="s">
        <v>238</v>
      </c>
      <c r="F41" s="12">
        <v>0.191</v>
      </c>
      <c r="G41" s="15">
        <v>0.47899999999999998</v>
      </c>
      <c r="H41" s="14">
        <f>'[1]кал плит'!E41</f>
        <v>10390</v>
      </c>
    </row>
    <row r="42" spans="1:8" ht="15.75" customHeight="1" x14ac:dyDescent="0.25">
      <c r="A42" s="9" t="s">
        <v>171</v>
      </c>
      <c r="B42" s="152"/>
      <c r="C42" s="142"/>
      <c r="D42" s="10" t="s">
        <v>172</v>
      </c>
      <c r="E42" s="11" t="s">
        <v>238</v>
      </c>
      <c r="F42" s="12">
        <v>0.97</v>
      </c>
      <c r="G42" s="15">
        <v>2.42</v>
      </c>
      <c r="H42" s="14">
        <f>'[1]кал плит'!E42</f>
        <v>53690</v>
      </c>
    </row>
    <row r="43" spans="1:8" ht="15.75" customHeight="1" x14ac:dyDescent="0.25">
      <c r="A43" s="9" t="s">
        <v>50</v>
      </c>
      <c r="B43" s="152"/>
      <c r="C43" s="142"/>
      <c r="D43" s="10" t="s">
        <v>51</v>
      </c>
      <c r="E43" s="11" t="s">
        <v>238</v>
      </c>
      <c r="F43" s="12">
        <v>0.48499999999999999</v>
      </c>
      <c r="G43" s="15">
        <v>1.21</v>
      </c>
      <c r="H43" s="14">
        <f>'[1]кал плит'!E43</f>
        <v>26390</v>
      </c>
    </row>
    <row r="44" spans="1:8" ht="15.75" customHeight="1" x14ac:dyDescent="0.25">
      <c r="A44" s="9" t="s">
        <v>52</v>
      </c>
      <c r="B44" s="152"/>
      <c r="C44" s="142"/>
      <c r="D44" s="10" t="s">
        <v>53</v>
      </c>
      <c r="E44" s="11" t="s">
        <v>238</v>
      </c>
      <c r="F44" s="12">
        <v>0.24</v>
      </c>
      <c r="G44" s="15">
        <v>0.6</v>
      </c>
      <c r="H44" s="14">
        <f>'[1]кал плит'!E44</f>
        <v>13290</v>
      </c>
    </row>
    <row r="45" spans="1:8" ht="15.75" customHeight="1" x14ac:dyDescent="0.25">
      <c r="A45" s="9" t="s">
        <v>188</v>
      </c>
      <c r="B45" s="152"/>
      <c r="C45" s="142"/>
      <c r="D45" s="10" t="s">
        <v>54</v>
      </c>
      <c r="E45" s="11" t="s">
        <v>238</v>
      </c>
      <c r="F45" s="12">
        <v>0.4</v>
      </c>
      <c r="G45" s="15">
        <v>1</v>
      </c>
      <c r="H45" s="14">
        <f>'[1]кал плит'!E45</f>
        <v>22490</v>
      </c>
    </row>
    <row r="46" spans="1:8" ht="15.75" customHeight="1" x14ac:dyDescent="0.25">
      <c r="A46" s="9" t="s">
        <v>228</v>
      </c>
      <c r="B46" s="152"/>
      <c r="C46" s="142"/>
      <c r="D46" s="10" t="s">
        <v>229</v>
      </c>
      <c r="E46" s="11" t="s">
        <v>238</v>
      </c>
      <c r="F46" s="12">
        <v>0.42199999999999999</v>
      </c>
      <c r="G46" s="15">
        <v>1.056</v>
      </c>
      <c r="H46" s="14">
        <f>'[1]кал плит'!E46</f>
        <v>28190</v>
      </c>
    </row>
    <row r="47" spans="1:8" ht="15.75" customHeight="1" x14ac:dyDescent="0.25">
      <c r="A47" s="9" t="s">
        <v>230</v>
      </c>
      <c r="B47" s="152"/>
      <c r="C47" s="142"/>
      <c r="D47" s="10" t="s">
        <v>231</v>
      </c>
      <c r="E47" s="11" t="s">
        <v>238</v>
      </c>
      <c r="F47" s="12">
        <v>0.11899999999999999</v>
      </c>
      <c r="G47" s="15">
        <v>0.29899999999999999</v>
      </c>
      <c r="H47" s="14">
        <f>'[1]кал плит'!E47</f>
        <v>8150</v>
      </c>
    </row>
    <row r="48" spans="1:8" ht="15.75" customHeight="1" x14ac:dyDescent="0.25">
      <c r="A48" s="9" t="s">
        <v>55</v>
      </c>
      <c r="B48" s="152"/>
      <c r="C48" s="142"/>
      <c r="D48" s="10" t="s">
        <v>56</v>
      </c>
      <c r="E48" s="11" t="s">
        <v>238</v>
      </c>
      <c r="F48" s="12">
        <v>0.47</v>
      </c>
      <c r="G48" s="15">
        <v>1.18</v>
      </c>
      <c r="H48" s="14">
        <f>'[1]кал плит'!E48</f>
        <v>31990</v>
      </c>
    </row>
    <row r="49" spans="1:8" ht="15.75" customHeight="1" x14ac:dyDescent="0.25">
      <c r="A49" s="9" t="s">
        <v>57</v>
      </c>
      <c r="B49" s="152"/>
      <c r="C49" s="142"/>
      <c r="D49" s="10" t="s">
        <v>58</v>
      </c>
      <c r="E49" s="11" t="s">
        <v>238</v>
      </c>
      <c r="F49" s="12">
        <v>1.18</v>
      </c>
      <c r="G49" s="15">
        <v>2.94</v>
      </c>
      <c r="H49" s="14">
        <f>'[1]кал плит'!E49</f>
        <v>63190</v>
      </c>
    </row>
    <row r="50" spans="1:8" ht="15.75" customHeight="1" x14ac:dyDescent="0.25">
      <c r="A50" s="9" t="s">
        <v>59</v>
      </c>
      <c r="B50" s="152"/>
      <c r="C50" s="142"/>
      <c r="D50" s="10" t="s">
        <v>60</v>
      </c>
      <c r="E50" s="11" t="s">
        <v>238</v>
      </c>
      <c r="F50" s="12">
        <v>0.28999999999999998</v>
      </c>
      <c r="G50" s="15">
        <v>0.73</v>
      </c>
      <c r="H50" s="14">
        <f>'[1]кал плит'!E50</f>
        <v>16690</v>
      </c>
    </row>
    <row r="51" spans="1:8" ht="15.75" customHeight="1" x14ac:dyDescent="0.25">
      <c r="A51" s="9" t="s">
        <v>189</v>
      </c>
      <c r="B51" s="152"/>
      <c r="C51" s="142"/>
      <c r="D51" s="10" t="s">
        <v>173</v>
      </c>
      <c r="E51" s="11" t="s">
        <v>238</v>
      </c>
      <c r="F51" s="12">
        <v>0.46</v>
      </c>
      <c r="G51" s="15">
        <v>1.1000000000000001</v>
      </c>
      <c r="H51" s="14">
        <f>'[1]кал плит'!E51</f>
        <v>26390</v>
      </c>
    </row>
    <row r="52" spans="1:8" ht="15.75" customHeight="1" x14ac:dyDescent="0.25">
      <c r="A52" s="9" t="s">
        <v>61</v>
      </c>
      <c r="B52" s="152"/>
      <c r="C52" s="142"/>
      <c r="D52" s="10" t="s">
        <v>170</v>
      </c>
      <c r="E52" s="11" t="s">
        <v>238</v>
      </c>
      <c r="F52" s="12">
        <v>1.496</v>
      </c>
      <c r="G52" s="15">
        <v>3.74</v>
      </c>
      <c r="H52" s="14">
        <f>'[1]кал плит'!E52</f>
        <v>54990</v>
      </c>
    </row>
    <row r="53" spans="1:8" ht="17.25" customHeight="1" x14ac:dyDescent="0.25">
      <c r="A53" s="9" t="s">
        <v>62</v>
      </c>
      <c r="B53" s="152"/>
      <c r="C53" s="142"/>
      <c r="D53" s="10" t="s">
        <v>170</v>
      </c>
      <c r="E53" s="11" t="s">
        <v>238</v>
      </c>
      <c r="F53" s="12">
        <v>1.496</v>
      </c>
      <c r="G53" s="15">
        <v>3.74</v>
      </c>
      <c r="H53" s="14">
        <f>'[1]кал плит'!E53</f>
        <v>54990</v>
      </c>
    </row>
    <row r="54" spans="1:8" ht="16.5" customHeight="1" thickBot="1" x14ac:dyDescent="0.3">
      <c r="A54" s="69"/>
      <c r="B54" s="92"/>
      <c r="C54" s="93"/>
      <c r="D54" s="74"/>
      <c r="E54" s="75"/>
      <c r="F54" s="76"/>
      <c r="G54" s="76"/>
      <c r="H54" s="16"/>
    </row>
    <row r="55" spans="1:8" ht="15.75" x14ac:dyDescent="0.25">
      <c r="A55" s="154" t="s">
        <v>64</v>
      </c>
      <c r="B55" s="155"/>
      <c r="C55" s="155"/>
      <c r="D55" s="155"/>
      <c r="E55" s="155"/>
      <c r="F55" s="155"/>
      <c r="G55" s="155"/>
      <c r="H55" s="156"/>
    </row>
    <row r="56" spans="1:8" ht="15.75" x14ac:dyDescent="0.25">
      <c r="A56" s="17" t="s">
        <v>65</v>
      </c>
      <c r="B56" s="161"/>
      <c r="C56" s="112" t="s">
        <v>66</v>
      </c>
      <c r="D56" s="18" t="s">
        <v>67</v>
      </c>
      <c r="E56" s="11" t="s">
        <v>239</v>
      </c>
      <c r="F56" s="19">
        <v>2.7E-2</v>
      </c>
      <c r="G56" s="19">
        <v>6.6000000000000003E-2</v>
      </c>
      <c r="H56" s="14">
        <f>'[1]кал плит'!E56</f>
        <v>1560</v>
      </c>
    </row>
    <row r="57" spans="1:8" ht="15.75" x14ac:dyDescent="0.25">
      <c r="A57" s="20" t="s">
        <v>68</v>
      </c>
      <c r="B57" s="162"/>
      <c r="C57" s="164"/>
      <c r="D57" s="21" t="s">
        <v>69</v>
      </c>
      <c r="E57" s="11" t="s">
        <v>239</v>
      </c>
      <c r="F57" s="23">
        <v>0.04</v>
      </c>
      <c r="G57" s="23">
        <v>0.1</v>
      </c>
      <c r="H57" s="14">
        <f>'[1]кал плит'!E57</f>
        <v>2160</v>
      </c>
    </row>
    <row r="58" spans="1:8" ht="15.75" x14ac:dyDescent="0.25">
      <c r="A58" s="20" t="s">
        <v>70</v>
      </c>
      <c r="B58" s="163"/>
      <c r="C58" s="165"/>
      <c r="D58" s="21" t="s">
        <v>71</v>
      </c>
      <c r="E58" s="22" t="s">
        <v>239</v>
      </c>
      <c r="F58" s="23">
        <v>7.4999999999999997E-2</v>
      </c>
      <c r="G58" s="23">
        <v>0.19</v>
      </c>
      <c r="H58" s="14">
        <f>'[1]кал плит'!E58</f>
        <v>3590</v>
      </c>
    </row>
    <row r="59" spans="1:8" ht="16.5" thickBot="1" x14ac:dyDescent="0.3">
      <c r="A59" s="166" t="s">
        <v>143</v>
      </c>
      <c r="B59" s="167"/>
      <c r="C59" s="167"/>
      <c r="D59" s="167"/>
      <c r="E59" s="167"/>
      <c r="F59" s="167"/>
      <c r="G59" s="167"/>
      <c r="H59" s="168"/>
    </row>
    <row r="60" spans="1:8" x14ac:dyDescent="0.25">
      <c r="A60" s="35" t="s">
        <v>144</v>
      </c>
      <c r="B60" s="169"/>
      <c r="C60" s="171" t="s">
        <v>145</v>
      </c>
      <c r="D60" s="36" t="s">
        <v>146</v>
      </c>
      <c r="E60" s="104" t="s">
        <v>239</v>
      </c>
      <c r="F60" s="37">
        <v>0.54</v>
      </c>
      <c r="G60" s="37">
        <v>1.35</v>
      </c>
      <c r="H60" s="38">
        <f>'[1]кал плит'!E125</f>
        <v>28190</v>
      </c>
    </row>
    <row r="61" spans="1:8" ht="15.75" thickBot="1" x14ac:dyDescent="0.3">
      <c r="A61" s="39" t="s">
        <v>147</v>
      </c>
      <c r="B61" s="170"/>
      <c r="C61" s="172"/>
      <c r="D61" s="40" t="s">
        <v>148</v>
      </c>
      <c r="E61" s="105" t="s">
        <v>239</v>
      </c>
      <c r="F61" s="41">
        <v>0.62</v>
      </c>
      <c r="G61" s="41">
        <v>1.53</v>
      </c>
      <c r="H61" s="70">
        <f>'[1]кал плит'!E126</f>
        <v>33590</v>
      </c>
    </row>
    <row r="62" spans="1:8" ht="15.75" x14ac:dyDescent="0.25">
      <c r="A62" s="77"/>
      <c r="B62" s="78"/>
      <c r="C62" s="94"/>
      <c r="D62" s="74"/>
      <c r="E62" s="75"/>
      <c r="F62" s="76"/>
      <c r="G62" s="76"/>
      <c r="H62" s="95"/>
    </row>
    <row r="63" spans="1:8" ht="15.75" x14ac:dyDescent="0.25">
      <c r="A63" s="77"/>
      <c r="B63" s="78"/>
      <c r="C63" s="94"/>
      <c r="D63" s="74"/>
      <c r="E63" s="75"/>
      <c r="F63" s="76"/>
      <c r="G63" s="76"/>
      <c r="H63" s="95"/>
    </row>
    <row r="64" spans="1:8" ht="15.75" x14ac:dyDescent="0.25">
      <c r="A64" s="77"/>
      <c r="B64" s="78"/>
      <c r="C64" s="94"/>
      <c r="D64" s="74"/>
      <c r="E64" s="75"/>
      <c r="F64" s="76"/>
      <c r="G64" s="76"/>
      <c r="H64" s="95"/>
    </row>
    <row r="65" spans="1:8" ht="15.75" x14ac:dyDescent="0.25">
      <c r="A65" s="77"/>
      <c r="B65" s="78"/>
      <c r="C65" s="94"/>
      <c r="D65" s="74"/>
      <c r="E65" s="75"/>
      <c r="F65" s="76"/>
      <c r="G65" s="76"/>
      <c r="H65" s="95"/>
    </row>
    <row r="66" spans="1:8" ht="15.75" x14ac:dyDescent="0.25">
      <c r="A66" s="77"/>
      <c r="B66" s="79"/>
      <c r="C66" s="80"/>
      <c r="D66" s="74"/>
      <c r="E66" s="75"/>
      <c r="F66" s="76"/>
      <c r="G66" s="76"/>
      <c r="H66" s="95"/>
    </row>
    <row r="67" spans="1:8" ht="15.75" customHeight="1" thickBot="1" x14ac:dyDescent="0.3">
      <c r="A67" s="132" t="s">
        <v>246</v>
      </c>
      <c r="B67" s="132"/>
      <c r="C67" s="132"/>
      <c r="D67" s="132"/>
      <c r="E67" s="132"/>
      <c r="F67" s="132"/>
      <c r="G67" s="132"/>
      <c r="H67" s="132"/>
    </row>
    <row r="68" spans="1:8" ht="26.25" thickBot="1" x14ac:dyDescent="0.3">
      <c r="A68" s="2" t="s">
        <v>0</v>
      </c>
      <c r="B68" s="3" t="s">
        <v>1</v>
      </c>
      <c r="C68" s="4" t="s">
        <v>2</v>
      </c>
      <c r="D68" s="5" t="s">
        <v>3</v>
      </c>
      <c r="E68" s="6" t="s">
        <v>237</v>
      </c>
      <c r="F68" s="7" t="s">
        <v>4</v>
      </c>
      <c r="G68" s="8" t="s">
        <v>5</v>
      </c>
      <c r="H68" s="8" t="s">
        <v>6</v>
      </c>
    </row>
    <row r="69" spans="1:8" ht="15.75" x14ac:dyDescent="0.25">
      <c r="A69" s="136" t="s">
        <v>72</v>
      </c>
      <c r="B69" s="134"/>
      <c r="C69" s="134"/>
      <c r="D69" s="134"/>
      <c r="E69" s="134"/>
      <c r="F69" s="134"/>
      <c r="G69" s="134"/>
      <c r="H69" s="137"/>
    </row>
    <row r="70" spans="1:8" ht="15.75" x14ac:dyDescent="0.25">
      <c r="A70" s="24" t="s">
        <v>73</v>
      </c>
      <c r="B70" s="138"/>
      <c r="C70" s="141" t="s">
        <v>74</v>
      </c>
      <c r="D70" s="21" t="s">
        <v>75</v>
      </c>
      <c r="E70" s="11" t="s">
        <v>238</v>
      </c>
      <c r="F70" s="23">
        <v>0.26300000000000001</v>
      </c>
      <c r="G70" s="23">
        <v>0.65700000000000003</v>
      </c>
      <c r="H70" s="14">
        <f>'[1]кал плит'!E61</f>
        <v>14290</v>
      </c>
    </row>
    <row r="71" spans="1:8" ht="15.75" x14ac:dyDescent="0.25">
      <c r="A71" s="24" t="s">
        <v>76</v>
      </c>
      <c r="B71" s="139"/>
      <c r="C71" s="142"/>
      <c r="D71" s="21" t="s">
        <v>75</v>
      </c>
      <c r="E71" s="11" t="s">
        <v>238</v>
      </c>
      <c r="F71" s="23">
        <v>0.26300000000000001</v>
      </c>
      <c r="G71" s="23">
        <v>0.65700000000000003</v>
      </c>
      <c r="H71" s="14">
        <f>'[1]кал плит'!E62</f>
        <v>13290</v>
      </c>
    </row>
    <row r="72" spans="1:8" ht="15.75" x14ac:dyDescent="0.25">
      <c r="A72" s="24" t="s">
        <v>178</v>
      </c>
      <c r="B72" s="139"/>
      <c r="C72" s="142"/>
      <c r="D72" s="74" t="s">
        <v>78</v>
      </c>
      <c r="E72" s="106" t="s">
        <v>238</v>
      </c>
      <c r="F72" s="23">
        <v>6.5000000000000002E-2</v>
      </c>
      <c r="G72" s="23">
        <v>0.16200000000000001</v>
      </c>
      <c r="H72" s="14">
        <f>'[1]кал плит'!E63</f>
        <v>4240</v>
      </c>
    </row>
    <row r="73" spans="1:8" ht="15.75" x14ac:dyDescent="0.25">
      <c r="A73" s="24" t="s">
        <v>77</v>
      </c>
      <c r="B73" s="139"/>
      <c r="C73" s="142"/>
      <c r="D73" s="21" t="s">
        <v>78</v>
      </c>
      <c r="E73" s="11" t="s">
        <v>238</v>
      </c>
      <c r="F73" s="23">
        <v>6.5000000000000002E-2</v>
      </c>
      <c r="G73" s="23">
        <v>0.16200000000000001</v>
      </c>
      <c r="H73" s="14">
        <f>'[1]кал плит'!E64</f>
        <v>3590</v>
      </c>
    </row>
    <row r="74" spans="1:8" ht="15.75" x14ac:dyDescent="0.25">
      <c r="A74" s="24" t="s">
        <v>79</v>
      </c>
      <c r="B74" s="139"/>
      <c r="C74" s="142"/>
      <c r="D74" s="21" t="s">
        <v>78</v>
      </c>
      <c r="E74" s="11" t="s">
        <v>238</v>
      </c>
      <c r="F74" s="23">
        <v>6.5000000000000002E-2</v>
      </c>
      <c r="G74" s="23">
        <v>0.16200000000000001</v>
      </c>
      <c r="H74" s="14">
        <f>'[1]кал плит'!E65</f>
        <v>3460</v>
      </c>
    </row>
    <row r="75" spans="1:8" ht="15.75" x14ac:dyDescent="0.25">
      <c r="A75" s="24" t="s">
        <v>80</v>
      </c>
      <c r="B75" s="139"/>
      <c r="C75" s="142"/>
      <c r="D75" s="21" t="s">
        <v>81</v>
      </c>
      <c r="E75" s="11" t="s">
        <v>238</v>
      </c>
      <c r="F75" s="23">
        <v>0.42299999999999999</v>
      </c>
      <c r="G75" s="23">
        <v>1.0580000000000001</v>
      </c>
      <c r="H75" s="14">
        <f>'[1]кал плит'!E66</f>
        <v>21590</v>
      </c>
    </row>
    <row r="76" spans="1:8" ht="15.75" x14ac:dyDescent="0.25">
      <c r="A76" s="24" t="s">
        <v>82</v>
      </c>
      <c r="B76" s="139"/>
      <c r="C76" s="142"/>
      <c r="D76" s="21" t="s">
        <v>83</v>
      </c>
      <c r="E76" s="11" t="s">
        <v>238</v>
      </c>
      <c r="F76" s="23">
        <v>0.104</v>
      </c>
      <c r="G76" s="23">
        <v>0.26100000000000001</v>
      </c>
      <c r="H76" s="14">
        <f>'[1]кал плит'!E67</f>
        <v>5550</v>
      </c>
    </row>
    <row r="77" spans="1:8" ht="15.75" x14ac:dyDescent="0.25">
      <c r="A77" s="24" t="s">
        <v>84</v>
      </c>
      <c r="B77" s="139"/>
      <c r="C77" s="142"/>
      <c r="D77" s="25" t="s">
        <v>81</v>
      </c>
      <c r="E77" s="11" t="s">
        <v>238</v>
      </c>
      <c r="F77" s="23">
        <v>0.42299999999999999</v>
      </c>
      <c r="G77" s="23">
        <v>1.0580000000000001</v>
      </c>
      <c r="H77" s="14">
        <f>'[1]кал плит'!E68</f>
        <v>20990</v>
      </c>
    </row>
    <row r="78" spans="1:8" ht="15.75" x14ac:dyDescent="0.25">
      <c r="A78" s="24" t="s">
        <v>85</v>
      </c>
      <c r="B78" s="139"/>
      <c r="C78" s="142"/>
      <c r="D78" s="21" t="s">
        <v>81</v>
      </c>
      <c r="E78" s="11" t="s">
        <v>238</v>
      </c>
      <c r="F78" s="23">
        <v>0.42299999999999999</v>
      </c>
      <c r="G78" s="23">
        <v>1.0580000000000001</v>
      </c>
      <c r="H78" s="14">
        <f>'[1]кал плит'!E69</f>
        <v>22490</v>
      </c>
    </row>
    <row r="79" spans="1:8" ht="15.75" x14ac:dyDescent="0.25">
      <c r="A79" s="24" t="s">
        <v>86</v>
      </c>
      <c r="B79" s="139"/>
      <c r="C79" s="142"/>
      <c r="D79" s="21" t="s">
        <v>83</v>
      </c>
      <c r="E79" s="11" t="s">
        <v>238</v>
      </c>
      <c r="F79" s="23">
        <v>0.104</v>
      </c>
      <c r="G79" s="23">
        <v>0.26100000000000001</v>
      </c>
      <c r="H79" s="14">
        <f>'[1]кал плит'!E70</f>
        <v>5790</v>
      </c>
    </row>
    <row r="80" spans="1:8" ht="15.75" x14ac:dyDescent="0.25">
      <c r="A80" s="24" t="s">
        <v>87</v>
      </c>
      <c r="B80" s="139"/>
      <c r="C80" s="142"/>
      <c r="D80" s="21" t="s">
        <v>88</v>
      </c>
      <c r="E80" s="11" t="s">
        <v>238</v>
      </c>
      <c r="F80" s="23">
        <v>0.53100000000000003</v>
      </c>
      <c r="G80" s="23">
        <v>1.327</v>
      </c>
      <c r="H80" s="14">
        <f>'[1]кал плит'!E71</f>
        <v>25890</v>
      </c>
    </row>
    <row r="81" spans="1:8" ht="15.75" x14ac:dyDescent="0.25">
      <c r="A81" s="24" t="s">
        <v>89</v>
      </c>
      <c r="B81" s="139"/>
      <c r="C81" s="142"/>
      <c r="D81" s="21" t="s">
        <v>90</v>
      </c>
      <c r="E81" s="11" t="s">
        <v>238</v>
      </c>
      <c r="F81" s="23">
        <v>0.621</v>
      </c>
      <c r="G81" s="23">
        <v>1.552</v>
      </c>
      <c r="H81" s="14">
        <f>'[1]кал плит'!E72</f>
        <v>32990</v>
      </c>
    </row>
    <row r="82" spans="1:8" ht="15.75" x14ac:dyDescent="0.25">
      <c r="A82" s="24" t="s">
        <v>91</v>
      </c>
      <c r="B82" s="139"/>
      <c r="C82" s="142"/>
      <c r="D82" s="21" t="s">
        <v>92</v>
      </c>
      <c r="E82" s="11" t="s">
        <v>238</v>
      </c>
      <c r="F82" s="23">
        <v>0.153</v>
      </c>
      <c r="G82" s="23">
        <v>0.38300000000000001</v>
      </c>
      <c r="H82" s="14">
        <f>'[1]кал плит'!E73</f>
        <v>8890</v>
      </c>
    </row>
    <row r="83" spans="1:8" ht="15.75" x14ac:dyDescent="0.25">
      <c r="A83" s="24" t="s">
        <v>93</v>
      </c>
      <c r="B83" s="139"/>
      <c r="C83" s="142"/>
      <c r="D83" s="21" t="s">
        <v>92</v>
      </c>
      <c r="E83" s="11" t="s">
        <v>238</v>
      </c>
      <c r="F83" s="23">
        <v>0.153</v>
      </c>
      <c r="G83" s="23">
        <v>0.38300000000000001</v>
      </c>
      <c r="H83" s="14">
        <f>'[1]кал плит'!E74</f>
        <v>8890</v>
      </c>
    </row>
    <row r="84" spans="1:8" ht="15.75" x14ac:dyDescent="0.25">
      <c r="A84" s="24" t="s">
        <v>94</v>
      </c>
      <c r="B84" s="139"/>
      <c r="C84" s="142"/>
      <c r="D84" s="21" t="s">
        <v>95</v>
      </c>
      <c r="E84" s="11" t="s">
        <v>238</v>
      </c>
      <c r="F84" s="23">
        <v>0.13100000000000001</v>
      </c>
      <c r="G84" s="23">
        <v>0.32800000000000001</v>
      </c>
      <c r="H84" s="14">
        <f>'[1]кал плит'!E75</f>
        <v>7290</v>
      </c>
    </row>
    <row r="85" spans="1:8" ht="15.75" x14ac:dyDescent="0.25">
      <c r="A85" s="24" t="s">
        <v>96</v>
      </c>
      <c r="B85" s="139"/>
      <c r="C85" s="142"/>
      <c r="D85" s="21" t="s">
        <v>97</v>
      </c>
      <c r="E85" s="11" t="s">
        <v>238</v>
      </c>
      <c r="F85" s="23">
        <v>0.184</v>
      </c>
      <c r="G85" s="23">
        <v>0.46100000000000002</v>
      </c>
      <c r="H85" s="14">
        <f>'[1]кал плит'!E76</f>
        <v>10660</v>
      </c>
    </row>
    <row r="86" spans="1:8" ht="15.75" x14ac:dyDescent="0.25">
      <c r="A86" s="26" t="s">
        <v>98</v>
      </c>
      <c r="B86" s="139"/>
      <c r="C86" s="142"/>
      <c r="D86" s="27" t="s">
        <v>99</v>
      </c>
      <c r="E86" s="11" t="s">
        <v>238</v>
      </c>
      <c r="F86" s="28">
        <v>0.745</v>
      </c>
      <c r="G86" s="28">
        <v>1.8620000000000001</v>
      </c>
      <c r="H86" s="14">
        <f>'[1]кал плит'!E77</f>
        <v>41090</v>
      </c>
    </row>
    <row r="87" spans="1:8" ht="15.75" x14ac:dyDescent="0.25">
      <c r="A87" s="69" t="s">
        <v>210</v>
      </c>
      <c r="B87" s="139"/>
      <c r="C87" s="142"/>
      <c r="D87" s="10" t="s">
        <v>211</v>
      </c>
      <c r="E87" s="11" t="s">
        <v>238</v>
      </c>
      <c r="F87" s="68">
        <v>0.252</v>
      </c>
      <c r="G87" s="28">
        <v>0.63</v>
      </c>
      <c r="H87" s="14">
        <f>'[1]кал плит'!E78</f>
        <v>13290</v>
      </c>
    </row>
    <row r="88" spans="1:8" ht="15.75" x14ac:dyDescent="0.25">
      <c r="A88" s="26" t="s">
        <v>221</v>
      </c>
      <c r="B88" s="139"/>
      <c r="C88" s="142"/>
      <c r="D88" s="27" t="s">
        <v>222</v>
      </c>
      <c r="E88" s="11" t="s">
        <v>238</v>
      </c>
      <c r="F88" s="28">
        <v>0.86399999999999999</v>
      </c>
      <c r="G88" s="28">
        <v>2.16</v>
      </c>
      <c r="H88" s="14">
        <f>'[1]кал плит'!E79</f>
        <v>44690</v>
      </c>
    </row>
    <row r="89" spans="1:8" ht="15.75" x14ac:dyDescent="0.25">
      <c r="A89" s="26" t="s">
        <v>223</v>
      </c>
      <c r="B89" s="139"/>
      <c r="C89" s="142"/>
      <c r="D89" s="27" t="s">
        <v>224</v>
      </c>
      <c r="E89" s="11" t="s">
        <v>238</v>
      </c>
      <c r="F89" s="28">
        <v>1.26</v>
      </c>
      <c r="G89" s="28">
        <v>3.15</v>
      </c>
      <c r="H89" s="14">
        <f>'[1]кал плит'!E80</f>
        <v>64890</v>
      </c>
    </row>
    <row r="90" spans="1:8" ht="15.75" x14ac:dyDescent="0.25">
      <c r="A90" s="71" t="s">
        <v>179</v>
      </c>
      <c r="B90" s="139"/>
      <c r="C90" s="142"/>
      <c r="D90" s="67" t="s">
        <v>180</v>
      </c>
      <c r="E90" s="107" t="s">
        <v>238</v>
      </c>
      <c r="F90" s="68">
        <v>0.155</v>
      </c>
      <c r="G90" s="28">
        <v>0.38800000000000001</v>
      </c>
      <c r="H90" s="14">
        <f>'[1]кал плит'!E81</f>
        <v>8890</v>
      </c>
    </row>
    <row r="91" spans="1:8" ht="15.75" x14ac:dyDescent="0.25">
      <c r="A91" s="72" t="s">
        <v>100</v>
      </c>
      <c r="B91" s="139"/>
      <c r="C91" s="142"/>
      <c r="D91" s="10" t="s">
        <v>101</v>
      </c>
      <c r="E91" s="107" t="s">
        <v>238</v>
      </c>
      <c r="F91" s="29">
        <v>0.28000000000000003</v>
      </c>
      <c r="G91" s="29">
        <v>0.69</v>
      </c>
      <c r="H91" s="14">
        <f>'[1]кал плит'!E82</f>
        <v>15890</v>
      </c>
    </row>
    <row r="92" spans="1:8" ht="15.75" x14ac:dyDescent="0.25">
      <c r="A92" s="72" t="s">
        <v>181</v>
      </c>
      <c r="B92" s="139"/>
      <c r="C92" s="142"/>
      <c r="D92" s="74" t="s">
        <v>182</v>
      </c>
      <c r="E92" s="107" t="s">
        <v>238</v>
      </c>
      <c r="F92" s="29">
        <v>0.14899999999999999</v>
      </c>
      <c r="G92" s="29">
        <v>0.373</v>
      </c>
      <c r="H92" s="14">
        <f>'[1]кал плит'!E83</f>
        <v>8590</v>
      </c>
    </row>
    <row r="93" spans="1:8" ht="15.75" x14ac:dyDescent="0.25">
      <c r="A93" s="72" t="s">
        <v>102</v>
      </c>
      <c r="B93" s="140"/>
      <c r="C93" s="143"/>
      <c r="D93" s="10" t="s">
        <v>103</v>
      </c>
      <c r="E93" s="11" t="s">
        <v>238</v>
      </c>
      <c r="F93" s="29">
        <v>0.24</v>
      </c>
      <c r="G93" s="29">
        <v>0.6</v>
      </c>
      <c r="H93" s="14">
        <f>'[1]кал плит'!E84</f>
        <v>13190</v>
      </c>
    </row>
    <row r="94" spans="1:8" ht="15.75" x14ac:dyDescent="0.25">
      <c r="A94" s="144" t="s">
        <v>104</v>
      </c>
      <c r="B94" s="145"/>
      <c r="C94" s="145"/>
      <c r="D94" s="145"/>
      <c r="E94" s="145"/>
      <c r="F94" s="145"/>
      <c r="G94" s="145"/>
      <c r="H94" s="146"/>
    </row>
    <row r="95" spans="1:8" ht="15" customHeight="1" x14ac:dyDescent="0.25">
      <c r="A95" s="30" t="s">
        <v>105</v>
      </c>
      <c r="B95" s="157"/>
      <c r="C95" s="176" t="s">
        <v>106</v>
      </c>
      <c r="D95" s="10" t="s">
        <v>107</v>
      </c>
      <c r="E95" s="22" t="s">
        <v>240</v>
      </c>
      <c r="F95" s="23">
        <v>0.26</v>
      </c>
      <c r="G95" s="23">
        <v>0.65</v>
      </c>
      <c r="H95" s="14">
        <f>'[1]кал плит'!E87</f>
        <v>16390</v>
      </c>
    </row>
    <row r="96" spans="1:8" ht="15.75" x14ac:dyDescent="0.25">
      <c r="A96" s="30" t="s">
        <v>108</v>
      </c>
      <c r="B96" s="158"/>
      <c r="C96" s="164"/>
      <c r="D96" s="10" t="s">
        <v>109</v>
      </c>
      <c r="E96" s="22" t="s">
        <v>240</v>
      </c>
      <c r="F96" s="23">
        <v>0.37</v>
      </c>
      <c r="G96" s="23">
        <v>0.92500000000000004</v>
      </c>
      <c r="H96" s="14">
        <f>'[1]кал плит'!E88</f>
        <v>24590</v>
      </c>
    </row>
    <row r="97" spans="1:8" ht="15.75" x14ac:dyDescent="0.25">
      <c r="A97" s="30" t="s">
        <v>110</v>
      </c>
      <c r="B97" s="158"/>
      <c r="C97" s="164"/>
      <c r="D97" s="10" t="s">
        <v>111</v>
      </c>
      <c r="E97" s="22" t="s">
        <v>240</v>
      </c>
      <c r="F97" s="23">
        <v>0.49</v>
      </c>
      <c r="G97" s="23">
        <v>1.2330000000000001</v>
      </c>
      <c r="H97" s="14">
        <f>'[1]кал плит'!E89</f>
        <v>39990</v>
      </c>
    </row>
    <row r="98" spans="1:8" ht="15.75" x14ac:dyDescent="0.25">
      <c r="A98" s="69" t="s">
        <v>183</v>
      </c>
      <c r="B98" s="158"/>
      <c r="C98" s="164"/>
      <c r="D98" s="10" t="s">
        <v>184</v>
      </c>
      <c r="E98" s="22" t="s">
        <v>240</v>
      </c>
      <c r="F98" s="23">
        <v>0.66</v>
      </c>
      <c r="G98" s="23">
        <v>1.65</v>
      </c>
      <c r="H98" s="14">
        <f>'[1]кал плит'!E90</f>
        <v>46490</v>
      </c>
    </row>
    <row r="99" spans="1:8" ht="15.75" x14ac:dyDescent="0.25">
      <c r="A99" s="30"/>
      <c r="B99" s="159"/>
      <c r="C99" s="165"/>
      <c r="D99" s="53"/>
      <c r="E99" s="22"/>
      <c r="F99" s="23"/>
      <c r="G99" s="23"/>
      <c r="H99" s="16"/>
    </row>
    <row r="100" spans="1:8" ht="15.75" x14ac:dyDescent="0.25">
      <c r="A100" s="24"/>
      <c r="B100" s="108"/>
      <c r="C100" s="109"/>
      <c r="D100" s="21"/>
      <c r="E100" s="22"/>
      <c r="F100" s="23"/>
      <c r="G100" s="23"/>
      <c r="H100" s="14"/>
    </row>
    <row r="101" spans="1:8" ht="15.75" x14ac:dyDescent="0.25">
      <c r="A101" s="123" t="s">
        <v>112</v>
      </c>
      <c r="B101" s="124"/>
      <c r="C101" s="124"/>
      <c r="D101" s="124"/>
      <c r="E101" s="124"/>
      <c r="F101" s="124"/>
      <c r="G101" s="124"/>
      <c r="H101" s="125"/>
    </row>
    <row r="102" spans="1:8" ht="15.75" x14ac:dyDescent="0.25">
      <c r="A102" s="30" t="s">
        <v>113</v>
      </c>
      <c r="B102" s="102"/>
      <c r="C102" s="103" t="s">
        <v>114</v>
      </c>
      <c r="D102" s="21" t="s">
        <v>115</v>
      </c>
      <c r="E102" s="22" t="s">
        <v>239</v>
      </c>
      <c r="F102" s="23">
        <v>2.9000000000000001E-2</v>
      </c>
      <c r="G102" s="23">
        <v>7.2999999999999995E-2</v>
      </c>
      <c r="H102" s="14">
        <f>'[1]кал плит'!E94</f>
        <v>2190</v>
      </c>
    </row>
    <row r="103" spans="1:8" ht="15.75" x14ac:dyDescent="0.25">
      <c r="A103" s="31" t="s">
        <v>116</v>
      </c>
      <c r="H103" s="32"/>
    </row>
    <row r="104" spans="1:8" ht="15.75" x14ac:dyDescent="0.25">
      <c r="A104" s="30" t="s">
        <v>117</v>
      </c>
      <c r="B104" s="157"/>
      <c r="C104" s="176" t="s">
        <v>118</v>
      </c>
      <c r="D104" s="21" t="s">
        <v>119</v>
      </c>
      <c r="E104" s="22" t="s">
        <v>239</v>
      </c>
      <c r="F104" s="23">
        <v>0.04</v>
      </c>
      <c r="G104" s="23">
        <v>0.1</v>
      </c>
      <c r="H104" s="14">
        <f>'[1]кал плит'!E97</f>
        <v>2490</v>
      </c>
    </row>
    <row r="105" spans="1:8" ht="15.75" x14ac:dyDescent="0.25">
      <c r="A105" s="30" t="s">
        <v>120</v>
      </c>
      <c r="B105" s="158"/>
      <c r="C105" s="164"/>
      <c r="D105" s="21" t="s">
        <v>121</v>
      </c>
      <c r="E105" s="11" t="s">
        <v>238</v>
      </c>
      <c r="F105" s="23">
        <v>0.09</v>
      </c>
      <c r="G105" s="23">
        <v>0.23</v>
      </c>
      <c r="H105" s="14">
        <f>'[1]кал плит'!E98</f>
        <v>5690</v>
      </c>
    </row>
    <row r="106" spans="1:8" ht="15.75" x14ac:dyDescent="0.25">
      <c r="A106" s="30" t="s">
        <v>122</v>
      </c>
      <c r="B106" s="158"/>
      <c r="C106" s="164"/>
      <c r="D106" s="21" t="s">
        <v>121</v>
      </c>
      <c r="E106" s="11" t="s">
        <v>238</v>
      </c>
      <c r="F106" s="23">
        <v>0.09</v>
      </c>
      <c r="G106" s="23">
        <v>0.23</v>
      </c>
      <c r="H106" s="14">
        <f>'[1]кал плит'!E99</f>
        <v>6260</v>
      </c>
    </row>
    <row r="107" spans="1:8" ht="15.75" x14ac:dyDescent="0.25">
      <c r="A107" s="123" t="s">
        <v>123</v>
      </c>
      <c r="B107" s="124"/>
      <c r="C107" s="124"/>
      <c r="D107" s="124"/>
      <c r="E107" s="124"/>
      <c r="F107" s="124"/>
      <c r="G107" s="124"/>
      <c r="H107" s="125"/>
    </row>
    <row r="108" spans="1:8" ht="15.75" x14ac:dyDescent="0.25">
      <c r="A108" s="90" t="s">
        <v>212</v>
      </c>
      <c r="B108" s="177" t="s">
        <v>241</v>
      </c>
      <c r="C108" s="178"/>
      <c r="D108" s="10" t="s">
        <v>213</v>
      </c>
      <c r="E108" s="11" t="s">
        <v>238</v>
      </c>
      <c r="F108" s="33">
        <v>0.97599999999999998</v>
      </c>
      <c r="G108" s="33">
        <v>2.44</v>
      </c>
      <c r="H108" s="34">
        <f>'[1]кал плит'!E102</f>
        <v>55890</v>
      </c>
    </row>
    <row r="109" spans="1:8" ht="15.75" x14ac:dyDescent="0.25">
      <c r="A109" s="90" t="s">
        <v>124</v>
      </c>
      <c r="B109" s="179"/>
      <c r="C109" s="180"/>
      <c r="D109" s="10" t="s">
        <v>125</v>
      </c>
      <c r="E109" s="11" t="s">
        <v>238</v>
      </c>
      <c r="F109" s="33">
        <v>1.07</v>
      </c>
      <c r="G109" s="33">
        <v>2.6</v>
      </c>
      <c r="H109" s="34">
        <f>'[1]кал плит'!E103</f>
        <v>61190</v>
      </c>
    </row>
    <row r="110" spans="1:8" ht="15.75" x14ac:dyDescent="0.25">
      <c r="A110" s="90" t="s">
        <v>214</v>
      </c>
      <c r="B110" s="179"/>
      <c r="C110" s="180"/>
      <c r="D110" s="10" t="s">
        <v>215</v>
      </c>
      <c r="E110" s="33" t="s">
        <v>238</v>
      </c>
      <c r="F110" s="91">
        <v>1.464</v>
      </c>
      <c r="G110" s="91">
        <v>3.66</v>
      </c>
      <c r="H110" s="34">
        <f>'[1]кал плит'!E104</f>
        <v>84690</v>
      </c>
    </row>
    <row r="111" spans="1:8" ht="15.75" x14ac:dyDescent="0.25">
      <c r="A111" s="90" t="s">
        <v>126</v>
      </c>
      <c r="B111" s="179"/>
      <c r="C111" s="180"/>
      <c r="D111" s="10" t="s">
        <v>127</v>
      </c>
      <c r="E111" s="33" t="s">
        <v>238</v>
      </c>
      <c r="F111" s="91">
        <v>1.605</v>
      </c>
      <c r="G111" s="91">
        <v>4.0119999999999996</v>
      </c>
      <c r="H111" s="34">
        <f>'[1]кал плит'!E105</f>
        <v>95190</v>
      </c>
    </row>
    <row r="112" spans="1:8" ht="15.75" x14ac:dyDescent="0.25">
      <c r="A112" s="90" t="s">
        <v>242</v>
      </c>
      <c r="B112" s="179"/>
      <c r="C112" s="180"/>
      <c r="D112" s="10" t="s">
        <v>243</v>
      </c>
      <c r="E112" s="33" t="s">
        <v>238</v>
      </c>
      <c r="F112" s="91">
        <v>1.21</v>
      </c>
      <c r="G112" s="91">
        <v>3.03</v>
      </c>
      <c r="H112" s="34">
        <f>'[1]кал плит'!E106</f>
        <v>67900</v>
      </c>
    </row>
    <row r="113" spans="1:8" ht="18" customHeight="1" x14ac:dyDescent="0.25">
      <c r="A113" s="90" t="s">
        <v>244</v>
      </c>
      <c r="B113" s="181"/>
      <c r="C113" s="182"/>
      <c r="D113" s="10" t="s">
        <v>245</v>
      </c>
      <c r="E113" s="33" t="s">
        <v>238</v>
      </c>
      <c r="F113" s="91">
        <v>2.42</v>
      </c>
      <c r="G113" s="91">
        <v>6.05</v>
      </c>
      <c r="H113" s="34">
        <f>'[1]кал плит'!E107</f>
        <v>131890</v>
      </c>
    </row>
    <row r="114" spans="1:8" ht="15.75" x14ac:dyDescent="0.25">
      <c r="A114" s="123" t="s">
        <v>128</v>
      </c>
      <c r="B114" s="124"/>
      <c r="C114" s="124"/>
      <c r="D114" s="124"/>
      <c r="E114" s="124"/>
      <c r="F114" s="124"/>
      <c r="G114" s="124"/>
      <c r="H114" s="125"/>
    </row>
    <row r="115" spans="1:8" ht="15.75" x14ac:dyDescent="0.25">
      <c r="A115" s="30" t="s">
        <v>129</v>
      </c>
      <c r="B115" s="157"/>
      <c r="C115" s="117" t="s">
        <v>130</v>
      </c>
      <c r="D115" s="21" t="s">
        <v>174</v>
      </c>
      <c r="E115" s="11" t="s">
        <v>239</v>
      </c>
      <c r="F115" s="23">
        <v>0.1</v>
      </c>
      <c r="G115" s="23">
        <v>0.25</v>
      </c>
      <c r="H115" s="14">
        <f>'[1]кал плит'!E110</f>
        <v>6480</v>
      </c>
    </row>
    <row r="116" spans="1:8" ht="15.75" x14ac:dyDescent="0.25">
      <c r="A116" s="30" t="s">
        <v>131</v>
      </c>
      <c r="B116" s="158"/>
      <c r="C116" s="118"/>
      <c r="D116" s="21" t="s">
        <v>175</v>
      </c>
      <c r="E116" s="11" t="s">
        <v>239</v>
      </c>
      <c r="F116" s="23">
        <v>7.0000000000000007E-2</v>
      </c>
      <c r="G116" s="23">
        <v>0.17499999999999999</v>
      </c>
      <c r="H116" s="14">
        <f>'[1]кал плит'!E111</f>
        <v>5050</v>
      </c>
    </row>
    <row r="117" spans="1:8" ht="15.75" x14ac:dyDescent="0.25">
      <c r="A117" s="30" t="s">
        <v>132</v>
      </c>
      <c r="B117" s="158"/>
      <c r="C117" s="118"/>
      <c r="D117" s="21" t="s">
        <v>176</v>
      </c>
      <c r="E117" s="22" t="s">
        <v>239</v>
      </c>
      <c r="F117" s="23">
        <v>0.14000000000000001</v>
      </c>
      <c r="G117" s="23">
        <v>0.35</v>
      </c>
      <c r="H117" s="14">
        <f>'[1]кал плит'!E112</f>
        <v>8660</v>
      </c>
    </row>
    <row r="118" spans="1:8" ht="15.75" x14ac:dyDescent="0.25">
      <c r="A118" s="30" t="s">
        <v>133</v>
      </c>
      <c r="B118" s="158"/>
      <c r="C118" s="118"/>
      <c r="D118" s="21" t="s">
        <v>177</v>
      </c>
      <c r="E118" s="11" t="s">
        <v>239</v>
      </c>
      <c r="F118" s="23">
        <v>0.1</v>
      </c>
      <c r="G118" s="23">
        <v>0.25</v>
      </c>
      <c r="H118" s="14">
        <f>'[1]кал плит'!E113</f>
        <v>8690</v>
      </c>
    </row>
    <row r="119" spans="1:8" ht="15.75" x14ac:dyDescent="0.25">
      <c r="A119" s="30" t="s">
        <v>134</v>
      </c>
      <c r="B119" s="158"/>
      <c r="C119" s="118"/>
      <c r="D119" s="21" t="s">
        <v>174</v>
      </c>
      <c r="E119" s="11" t="s">
        <v>239</v>
      </c>
      <c r="F119" s="23">
        <v>0.08</v>
      </c>
      <c r="G119" s="23">
        <v>0.2</v>
      </c>
      <c r="H119" s="14">
        <f>'[1]кал плит'!E114</f>
        <v>6490</v>
      </c>
    </row>
    <row r="120" spans="1:8" ht="15.75" x14ac:dyDescent="0.25">
      <c r="A120" s="30" t="s">
        <v>135</v>
      </c>
      <c r="B120" s="158"/>
      <c r="C120" s="118"/>
      <c r="D120" s="21" t="s">
        <v>175</v>
      </c>
      <c r="E120" s="22" t="s">
        <v>239</v>
      </c>
      <c r="F120" s="23">
        <v>7.0000000000000007E-2</v>
      </c>
      <c r="G120" s="23">
        <v>0.17</v>
      </c>
      <c r="H120" s="14">
        <f>'[1]кал плит'!E115</f>
        <v>5790</v>
      </c>
    </row>
    <row r="121" spans="1:8" ht="15.75" x14ac:dyDescent="0.25">
      <c r="A121" s="30" t="s">
        <v>136</v>
      </c>
      <c r="B121" s="158"/>
      <c r="C121" s="118"/>
      <c r="D121" s="21" t="s">
        <v>176</v>
      </c>
      <c r="E121" s="11" t="s">
        <v>239</v>
      </c>
      <c r="F121" s="23">
        <v>0.14000000000000001</v>
      </c>
      <c r="G121" s="23">
        <v>0.35</v>
      </c>
      <c r="H121" s="14">
        <f>'[1]кал плит'!E116</f>
        <v>9590</v>
      </c>
    </row>
    <row r="122" spans="1:8" ht="15.75" x14ac:dyDescent="0.25">
      <c r="A122" s="30" t="s">
        <v>137</v>
      </c>
      <c r="B122" s="159"/>
      <c r="C122" s="160"/>
      <c r="D122" s="21" t="s">
        <v>177</v>
      </c>
      <c r="E122" s="11" t="s">
        <v>239</v>
      </c>
      <c r="F122" s="23">
        <v>0.1</v>
      </c>
      <c r="G122" s="23">
        <v>0.25</v>
      </c>
      <c r="H122" s="14">
        <f>'[1]кал плит'!E117</f>
        <v>7690</v>
      </c>
    </row>
    <row r="123" spans="1:8" ht="15.75" x14ac:dyDescent="0.25">
      <c r="A123" s="123" t="s">
        <v>138</v>
      </c>
      <c r="B123" s="124"/>
      <c r="C123" s="124"/>
      <c r="D123" s="124"/>
      <c r="E123" s="124"/>
      <c r="F123" s="124"/>
      <c r="G123" s="124"/>
      <c r="H123" s="125"/>
    </row>
    <row r="124" spans="1:8" ht="15.75" x14ac:dyDescent="0.25">
      <c r="A124" s="30" t="s">
        <v>139</v>
      </c>
      <c r="B124" s="126"/>
      <c r="C124" s="129" t="s">
        <v>225</v>
      </c>
      <c r="D124" s="21" t="s">
        <v>140</v>
      </c>
      <c r="E124" s="22" t="s">
        <v>239</v>
      </c>
      <c r="F124" s="23">
        <v>9.6000000000000002E-2</v>
      </c>
      <c r="G124" s="23">
        <v>0.24</v>
      </c>
      <c r="H124" s="14">
        <f>'[1]кал плит'!E120</f>
        <v>5290</v>
      </c>
    </row>
    <row r="125" spans="1:8" ht="15.75" x14ac:dyDescent="0.25">
      <c r="A125" s="58" t="s">
        <v>226</v>
      </c>
      <c r="B125" s="127"/>
      <c r="C125" s="130"/>
      <c r="D125" s="59" t="s">
        <v>227</v>
      </c>
      <c r="E125" s="11" t="s">
        <v>239</v>
      </c>
      <c r="F125" s="60">
        <v>8.8999999999999996E-2</v>
      </c>
      <c r="G125" s="60">
        <v>0.222</v>
      </c>
      <c r="H125" s="14">
        <f>'[1]кал плит'!E121</f>
        <v>5050</v>
      </c>
    </row>
    <row r="126" spans="1:8" ht="16.5" thickBot="1" x14ac:dyDescent="0.3">
      <c r="A126" s="96" t="s">
        <v>141</v>
      </c>
      <c r="B126" s="128"/>
      <c r="C126" s="131"/>
      <c r="D126" s="97" t="s">
        <v>142</v>
      </c>
      <c r="E126" s="11" t="s">
        <v>239</v>
      </c>
      <c r="F126" s="65">
        <v>0.11700000000000001</v>
      </c>
      <c r="G126" s="65">
        <v>0.3</v>
      </c>
      <c r="H126" s="98">
        <f>'[1]кал плит'!E122</f>
        <v>6390</v>
      </c>
    </row>
    <row r="127" spans="1:8" x14ac:dyDescent="0.25">
      <c r="A127" s="81"/>
      <c r="B127" s="82"/>
      <c r="C127" s="83"/>
      <c r="D127" s="83"/>
      <c r="E127" s="82"/>
      <c r="F127" s="82"/>
      <c r="G127" s="82"/>
      <c r="H127" s="84"/>
    </row>
    <row r="128" spans="1:8" x14ac:dyDescent="0.25">
      <c r="A128" s="81"/>
      <c r="B128" s="82"/>
      <c r="C128" s="83"/>
      <c r="D128" s="83"/>
      <c r="E128" s="82"/>
      <c r="F128" s="82"/>
      <c r="G128" s="82"/>
      <c r="H128" s="84"/>
    </row>
    <row r="129" spans="1:8" x14ac:dyDescent="0.25">
      <c r="A129" s="81"/>
      <c r="B129" s="82"/>
      <c r="C129" s="83"/>
      <c r="D129" s="83"/>
      <c r="E129" s="82"/>
      <c r="F129" s="82"/>
      <c r="G129" s="82"/>
      <c r="H129" s="84"/>
    </row>
    <row r="130" spans="1:8" x14ac:dyDescent="0.25">
      <c r="A130" s="81"/>
      <c r="B130" s="82"/>
      <c r="C130" s="83"/>
      <c r="D130" s="83"/>
      <c r="E130" s="82"/>
      <c r="F130" s="82"/>
      <c r="G130" s="82"/>
      <c r="H130" s="84"/>
    </row>
    <row r="131" spans="1:8" x14ac:dyDescent="0.25">
      <c r="A131" s="85"/>
      <c r="B131" s="80"/>
      <c r="C131" s="80"/>
      <c r="D131" s="86"/>
      <c r="E131" s="87"/>
      <c r="F131" s="88"/>
      <c r="G131" s="88"/>
      <c r="H131" s="89"/>
    </row>
    <row r="132" spans="1:8" ht="13.5" customHeight="1" thickBot="1" x14ac:dyDescent="0.3">
      <c r="A132" s="132" t="s">
        <v>246</v>
      </c>
      <c r="B132" s="132"/>
      <c r="C132" s="132"/>
      <c r="D132" s="132"/>
      <c r="E132" s="132"/>
      <c r="F132" s="132"/>
      <c r="G132" s="132"/>
      <c r="H132" s="132"/>
    </row>
    <row r="133" spans="1:8" ht="26.25" thickBot="1" x14ac:dyDescent="0.3">
      <c r="A133" s="2" t="s">
        <v>0</v>
      </c>
      <c r="B133" s="3" t="s">
        <v>1</v>
      </c>
      <c r="C133" s="4" t="s">
        <v>2</v>
      </c>
      <c r="D133" s="5" t="s">
        <v>3</v>
      </c>
      <c r="E133" s="6" t="s">
        <v>237</v>
      </c>
      <c r="F133" s="7" t="s">
        <v>4</v>
      </c>
      <c r="G133" s="8" t="s">
        <v>5</v>
      </c>
      <c r="H133" s="8" t="s">
        <v>6</v>
      </c>
    </row>
    <row r="134" spans="1:8" ht="15.75" x14ac:dyDescent="0.25">
      <c r="A134" s="133" t="s">
        <v>149</v>
      </c>
      <c r="B134" s="134"/>
      <c r="C134" s="134"/>
      <c r="D134" s="134"/>
      <c r="E134" s="134"/>
      <c r="F134" s="134"/>
      <c r="G134" s="134"/>
      <c r="H134" s="135"/>
    </row>
    <row r="135" spans="1:8" ht="15.75" x14ac:dyDescent="0.25">
      <c r="A135" s="42" t="s">
        <v>150</v>
      </c>
      <c r="B135" s="114"/>
      <c r="C135" s="117" t="s">
        <v>151</v>
      </c>
      <c r="D135" s="21" t="s">
        <v>152</v>
      </c>
      <c r="E135" s="11" t="s">
        <v>239</v>
      </c>
      <c r="F135" s="23">
        <v>0.34</v>
      </c>
      <c r="G135" s="23">
        <v>0.85</v>
      </c>
      <c r="H135" s="43">
        <f>'[1]кал плит'!E129</f>
        <v>18690</v>
      </c>
    </row>
    <row r="136" spans="1:8" ht="15.75" x14ac:dyDescent="0.25">
      <c r="A136" s="42" t="s">
        <v>193</v>
      </c>
      <c r="B136" s="115"/>
      <c r="C136" s="118"/>
      <c r="D136" s="21" t="s">
        <v>153</v>
      </c>
      <c r="E136" s="11" t="s">
        <v>239</v>
      </c>
      <c r="F136" s="23">
        <v>3.9E-2</v>
      </c>
      <c r="G136" s="23">
        <v>9.6000000000000002E-2</v>
      </c>
      <c r="H136" s="43">
        <f>'[1]кал плит'!E130</f>
        <v>2170</v>
      </c>
    </row>
    <row r="137" spans="1:8" ht="15.75" x14ac:dyDescent="0.25">
      <c r="A137" s="42" t="s">
        <v>154</v>
      </c>
      <c r="B137" s="115"/>
      <c r="C137" s="118"/>
      <c r="D137" s="21" t="s">
        <v>155</v>
      </c>
      <c r="E137" s="22" t="s">
        <v>239</v>
      </c>
      <c r="F137" s="23">
        <v>7.9000000000000001E-2</v>
      </c>
      <c r="G137" s="23">
        <v>0.19800000000000001</v>
      </c>
      <c r="H137" s="43">
        <f>'[1]кал плит'!E131</f>
        <v>4350</v>
      </c>
    </row>
    <row r="138" spans="1:8" ht="15.75" x14ac:dyDescent="0.25">
      <c r="A138" s="42" t="s">
        <v>156</v>
      </c>
      <c r="B138" s="115"/>
      <c r="C138" s="118"/>
      <c r="D138" s="21" t="s">
        <v>157</v>
      </c>
      <c r="E138" s="11" t="s">
        <v>239</v>
      </c>
      <c r="F138" s="23">
        <v>0.17899999999999999</v>
      </c>
      <c r="G138" s="23">
        <v>0.44800000000000001</v>
      </c>
      <c r="H138" s="43">
        <f>'[1]кал плит'!E132</f>
        <v>9990</v>
      </c>
    </row>
    <row r="139" spans="1:8" ht="15.75" x14ac:dyDescent="0.25">
      <c r="A139" s="42" t="s">
        <v>158</v>
      </c>
      <c r="B139" s="115"/>
      <c r="C139" s="118"/>
      <c r="D139" s="21" t="s">
        <v>159</v>
      </c>
      <c r="E139" s="11" t="s">
        <v>239</v>
      </c>
      <c r="F139" s="23">
        <v>0.32</v>
      </c>
      <c r="G139" s="23">
        <v>0.8</v>
      </c>
      <c r="H139" s="43">
        <f>'[1]кал плит'!E133</f>
        <v>17190</v>
      </c>
    </row>
    <row r="140" spans="1:8" ht="15.75" x14ac:dyDescent="0.25">
      <c r="A140" s="73" t="s">
        <v>194</v>
      </c>
      <c r="B140" s="115"/>
      <c r="C140" s="118"/>
      <c r="D140" s="27" t="s">
        <v>155</v>
      </c>
      <c r="E140" s="11" t="s">
        <v>239</v>
      </c>
      <c r="F140" s="28">
        <v>7.9000000000000001E-2</v>
      </c>
      <c r="G140" s="28">
        <v>0.2</v>
      </c>
      <c r="H140" s="43">
        <f>'[1]кал плит'!E134</f>
        <v>4050</v>
      </c>
    </row>
    <row r="141" spans="1:8" ht="15.75" x14ac:dyDescent="0.25">
      <c r="A141" s="73" t="s">
        <v>195</v>
      </c>
      <c r="B141" s="115"/>
      <c r="C141" s="118"/>
      <c r="D141" s="27" t="s">
        <v>191</v>
      </c>
      <c r="E141" s="22" t="s">
        <v>239</v>
      </c>
      <c r="F141" s="28">
        <v>0.14000000000000001</v>
      </c>
      <c r="G141" s="28">
        <v>0.34</v>
      </c>
      <c r="H141" s="43">
        <f>'[1]кал плит'!E135</f>
        <v>7470</v>
      </c>
    </row>
    <row r="142" spans="1:8" ht="15.75" x14ac:dyDescent="0.25">
      <c r="A142" s="73" t="s">
        <v>196</v>
      </c>
      <c r="B142" s="115"/>
      <c r="C142" s="118"/>
      <c r="D142" s="27" t="s">
        <v>157</v>
      </c>
      <c r="E142" s="11" t="s">
        <v>239</v>
      </c>
      <c r="F142" s="28">
        <v>0.18</v>
      </c>
      <c r="G142" s="28">
        <v>0.45</v>
      </c>
      <c r="H142" s="43">
        <f>'[1]кал плит'!E136</f>
        <v>9690</v>
      </c>
    </row>
    <row r="143" spans="1:8" ht="16.5" thickBot="1" x14ac:dyDescent="0.3">
      <c r="A143" s="44" t="s">
        <v>190</v>
      </c>
      <c r="B143" s="116"/>
      <c r="C143" s="119"/>
      <c r="D143" s="27" t="s">
        <v>191</v>
      </c>
      <c r="E143" s="11" t="s">
        <v>239</v>
      </c>
      <c r="F143" s="28">
        <v>0.13500000000000001</v>
      </c>
      <c r="G143" s="28">
        <v>0.34</v>
      </c>
      <c r="H143" s="43">
        <f>'[1]кал плит'!E137</f>
        <v>8350</v>
      </c>
    </row>
    <row r="144" spans="1:8" ht="15.75" x14ac:dyDescent="0.25">
      <c r="A144" s="45" t="s">
        <v>160</v>
      </c>
      <c r="B144" s="46"/>
      <c r="C144" s="47"/>
      <c r="D144" s="48"/>
      <c r="E144" s="49"/>
      <c r="F144" s="50"/>
      <c r="G144" s="50"/>
      <c r="H144" s="51"/>
    </row>
    <row r="145" spans="1:8" ht="15.75" x14ac:dyDescent="0.25">
      <c r="A145" s="52" t="s">
        <v>161</v>
      </c>
      <c r="B145" s="110"/>
      <c r="C145" s="112" t="s">
        <v>162</v>
      </c>
      <c r="D145" s="53" t="s">
        <v>192</v>
      </c>
      <c r="E145" s="11" t="s">
        <v>239</v>
      </c>
      <c r="F145" s="54">
        <v>0.161</v>
      </c>
      <c r="G145" s="54">
        <v>0.22500000000000001</v>
      </c>
      <c r="H145" s="55">
        <f>'[1]кал плит'!E140</f>
        <v>7360</v>
      </c>
    </row>
    <row r="146" spans="1:8" ht="16.5" thickBot="1" x14ac:dyDescent="0.3">
      <c r="A146" s="56" t="s">
        <v>163</v>
      </c>
      <c r="B146" s="116"/>
      <c r="C146" s="120"/>
      <c r="D146" s="27" t="s">
        <v>192</v>
      </c>
      <c r="E146" s="11" t="s">
        <v>239</v>
      </c>
      <c r="F146" s="28">
        <v>0.161</v>
      </c>
      <c r="G146" s="28">
        <v>0.27500000000000002</v>
      </c>
      <c r="H146" s="55">
        <f>'[1]кал плит'!E141</f>
        <v>7690</v>
      </c>
    </row>
    <row r="147" spans="1:8" ht="15.75" x14ac:dyDescent="0.25">
      <c r="A147" s="45" t="s">
        <v>236</v>
      </c>
      <c r="B147" s="46"/>
      <c r="C147" s="47"/>
      <c r="D147" s="48"/>
      <c r="E147" s="49"/>
      <c r="F147" s="50"/>
      <c r="G147" s="50"/>
      <c r="H147" s="51"/>
    </row>
    <row r="148" spans="1:8" ht="15.75" x14ac:dyDescent="0.25">
      <c r="A148" s="99" t="s">
        <v>232</v>
      </c>
      <c r="B148" s="110"/>
      <c r="C148" s="121" t="s">
        <v>235</v>
      </c>
      <c r="D148" s="18" t="s">
        <v>234</v>
      </c>
      <c r="E148" s="33" t="s">
        <v>238</v>
      </c>
      <c r="F148" s="19">
        <v>0.64</v>
      </c>
      <c r="G148" s="19">
        <v>1.01</v>
      </c>
      <c r="H148" s="43">
        <f>'[1]кал плит'!E144</f>
        <v>34490</v>
      </c>
    </row>
    <row r="149" spans="1:8" ht="16.5" thickBot="1" x14ac:dyDescent="0.3">
      <c r="A149" s="99" t="s">
        <v>233</v>
      </c>
      <c r="B149" s="111"/>
      <c r="C149" s="122"/>
      <c r="D149" s="59" t="s">
        <v>234</v>
      </c>
      <c r="E149" s="33" t="s">
        <v>238</v>
      </c>
      <c r="F149" s="60">
        <v>0.64</v>
      </c>
      <c r="G149" s="60">
        <v>1.01</v>
      </c>
      <c r="H149" s="43">
        <f>'[1]кал плит'!E145</f>
        <v>34490</v>
      </c>
    </row>
    <row r="150" spans="1:8" ht="15.75" x14ac:dyDescent="0.25">
      <c r="A150" s="45" t="s">
        <v>164</v>
      </c>
      <c r="B150" s="46"/>
      <c r="C150" s="47"/>
      <c r="D150" s="48"/>
      <c r="E150" s="49"/>
      <c r="F150" s="50"/>
      <c r="G150" s="50"/>
      <c r="H150" s="51"/>
    </row>
    <row r="151" spans="1:8" ht="15.75" x14ac:dyDescent="0.25">
      <c r="A151" s="57" t="s">
        <v>165</v>
      </c>
      <c r="B151" s="110"/>
      <c r="C151" s="112" t="s">
        <v>166</v>
      </c>
      <c r="D151" s="18" t="s">
        <v>167</v>
      </c>
      <c r="E151" s="33" t="s">
        <v>238</v>
      </c>
      <c r="F151" s="19">
        <v>0.67</v>
      </c>
      <c r="G151" s="19">
        <v>1.54</v>
      </c>
      <c r="H151" s="43">
        <f>'[1]кал плит'!E148</f>
        <v>39790</v>
      </c>
    </row>
    <row r="152" spans="1:8" ht="15.75" x14ac:dyDescent="0.25">
      <c r="A152" s="58" t="s">
        <v>168</v>
      </c>
      <c r="B152" s="111"/>
      <c r="C152" s="113"/>
      <c r="D152" s="59" t="s">
        <v>169</v>
      </c>
      <c r="E152" s="33" t="s">
        <v>238</v>
      </c>
      <c r="F152" s="60">
        <v>1.1299999999999999</v>
      </c>
      <c r="G152" s="60">
        <v>2.6</v>
      </c>
      <c r="H152" s="43">
        <f>'[1]кал плит'!E149</f>
        <v>64290</v>
      </c>
    </row>
    <row r="153" spans="1:8" ht="15.75" customHeight="1" thickBot="1" x14ac:dyDescent="0.3">
      <c r="A153" s="61"/>
      <c r="B153" s="100"/>
      <c r="C153" s="62"/>
      <c r="D153" s="63"/>
      <c r="E153" s="64"/>
      <c r="F153" s="65"/>
      <c r="G153" s="65"/>
      <c r="H153" s="66"/>
    </row>
    <row r="154" spans="1:8" ht="15.75" customHeight="1" x14ac:dyDescent="0.25">
      <c r="A154" s="77"/>
      <c r="B154" s="79"/>
      <c r="C154" s="78"/>
      <c r="D154" s="74"/>
      <c r="E154" s="75"/>
      <c r="F154" s="76"/>
      <c r="G154" s="76"/>
      <c r="H154" s="89"/>
    </row>
    <row r="155" spans="1:8" ht="15.75" customHeight="1" x14ac:dyDescent="0.25">
      <c r="A155" s="77"/>
      <c r="B155" s="79"/>
      <c r="C155" s="78"/>
      <c r="D155" s="74"/>
      <c r="E155" s="75"/>
      <c r="F155" s="76"/>
      <c r="G155" s="76"/>
      <c r="H155" s="89"/>
    </row>
    <row r="156" spans="1:8" ht="15.75" customHeight="1" x14ac:dyDescent="0.25">
      <c r="A156" s="77"/>
      <c r="B156" s="79"/>
      <c r="C156" s="78"/>
      <c r="D156" s="74"/>
      <c r="E156" s="75"/>
      <c r="F156" s="76"/>
      <c r="G156" s="76"/>
      <c r="H156" s="89"/>
    </row>
    <row r="157" spans="1:8" ht="15.75" customHeight="1" x14ac:dyDescent="0.25">
      <c r="A157" s="77"/>
      <c r="B157" s="79"/>
      <c r="C157" s="78"/>
      <c r="D157" s="74"/>
      <c r="E157" s="75"/>
      <c r="F157" s="76"/>
      <c r="G157" s="76"/>
      <c r="H157" s="89"/>
    </row>
    <row r="158" spans="1:8" ht="15.75" customHeight="1" x14ac:dyDescent="0.25">
      <c r="A158" s="77"/>
      <c r="B158" s="79"/>
      <c r="C158" s="78"/>
      <c r="D158" s="74"/>
      <c r="E158" s="75"/>
      <c r="F158" s="76"/>
      <c r="G158" s="76"/>
      <c r="H158" s="89"/>
    </row>
  </sheetData>
  <mergeCells count="43">
    <mergeCell ref="A1:H1"/>
    <mergeCell ref="A2:H2"/>
    <mergeCell ref="A3:B3"/>
    <mergeCell ref="A4:H4"/>
    <mergeCell ref="A6:H6"/>
    <mergeCell ref="B115:B122"/>
    <mergeCell ref="C115:C122"/>
    <mergeCell ref="B56:B58"/>
    <mergeCell ref="C56:C58"/>
    <mergeCell ref="A59:H59"/>
    <mergeCell ref="B60:B61"/>
    <mergeCell ref="C60:C61"/>
    <mergeCell ref="B104:B106"/>
    <mergeCell ref="C104:C106"/>
    <mergeCell ref="A107:H107"/>
    <mergeCell ref="B108:C113"/>
    <mergeCell ref="A114:H114"/>
    <mergeCell ref="B95:B99"/>
    <mergeCell ref="C95:C99"/>
    <mergeCell ref="A101:H101"/>
    <mergeCell ref="A5:H5"/>
    <mergeCell ref="A8:H8"/>
    <mergeCell ref="B9:B53"/>
    <mergeCell ref="C9:C53"/>
    <mergeCell ref="A55:H55"/>
    <mergeCell ref="A67:H67"/>
    <mergeCell ref="A69:H69"/>
    <mergeCell ref="B70:B93"/>
    <mergeCell ref="C70:C93"/>
    <mergeCell ref="A94:H94"/>
    <mergeCell ref="A123:H123"/>
    <mergeCell ref="B124:B126"/>
    <mergeCell ref="C124:C126"/>
    <mergeCell ref="A132:H132"/>
    <mergeCell ref="A134:H134"/>
    <mergeCell ref="B151:B152"/>
    <mergeCell ref="C151:C152"/>
    <mergeCell ref="B135:B143"/>
    <mergeCell ref="C135:C143"/>
    <mergeCell ref="B145:B146"/>
    <mergeCell ref="C145:C146"/>
    <mergeCell ref="B148:B149"/>
    <mergeCell ref="C148:C149"/>
  </mergeCells>
  <pageMargins left="0.70866141732283472" right="0.98425196850393704" top="0.74803149606299213" bottom="0.74803149606299213" header="0.31496062992125984" footer="0.31496062992125984"/>
  <pageSetup paperSize="9" scale="70" orientation="portrait" r:id="rId1"/>
  <headerFooter>
    <oddHeader>&amp;Lwww.betonn.ru&amp;C&amp;P&amp;Re-mail: sales@betonn.ru</oddHeader>
    <oddFooter xml:space="preserve">&amp;LООО "ПРОМБЕТОН"&amp;Cтел:  8 8313 245500
моб.тел: 8 963 230 6340&amp;Rг. Дзержинск,
ул. Лермонтова, д.13В, п. 28  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Сергей Крапивин</cp:lastModifiedBy>
  <cp:lastPrinted>2024-06-25T05:13:28Z</cp:lastPrinted>
  <dcterms:created xsi:type="dcterms:W3CDTF">2015-09-30T11:04:55Z</dcterms:created>
  <dcterms:modified xsi:type="dcterms:W3CDTF">2025-03-04T08:01:17Z</dcterms:modified>
</cp:coreProperties>
</file>